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@@TCL\@客户\F.TRADE\"/>
    </mc:Choice>
  </mc:AlternateContent>
  <xr:revisionPtr revIDLastSave="0" documentId="13_ncr:1_{32A0B76D-C06F-4232-9E6A-D7B08517EFC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pecs(9-12K)" sheetId="1" r:id="rId1"/>
    <sheet name="SPECS (18-24K)" sheetId="2" r:id="rId2"/>
  </sheets>
  <definedNames>
    <definedName name="Requirements_for_minimum_energy_efficiency_and_maximum_sound_power_level" localSheetId="0">#REF!</definedName>
    <definedName name="Requirements_for_minimum_energy_efficiency_and_maximum_sound_power_lev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2" l="1"/>
  <c r="D25" i="2"/>
  <c r="E19" i="1" l="1"/>
  <c r="E22" i="1"/>
  <c r="D22" i="1"/>
  <c r="D19" i="1"/>
  <c r="E18" i="1"/>
  <c r="D18" i="1"/>
</calcChain>
</file>

<file path=xl/sharedStrings.xml><?xml version="1.0" encoding="utf-8"?>
<sst xmlns="http://schemas.openxmlformats.org/spreadsheetml/2006/main" count="390" uniqueCount="209">
  <si>
    <t>Model No.</t>
  </si>
  <si>
    <t>Type</t>
  </si>
  <si>
    <t>heating pump</t>
  </si>
  <si>
    <t>Control type</t>
  </si>
  <si>
    <t>remote</t>
  </si>
  <si>
    <t>Rated cooling capacity</t>
  </si>
  <si>
    <t>Btu/h;W</t>
  </si>
  <si>
    <t>8500;2490</t>
    <phoneticPr fontId="3" type="noConversion"/>
  </si>
  <si>
    <t>9000;2640</t>
    <phoneticPr fontId="3" type="noConversion"/>
  </si>
  <si>
    <t>Rated heating capacity</t>
  </si>
  <si>
    <t>EER for cooling</t>
  </si>
  <si>
    <t>W/W</t>
    <phoneticPr fontId="3" type="noConversion"/>
  </si>
  <si>
    <t>Class in Cooling</t>
    <phoneticPr fontId="3" type="noConversion"/>
  </si>
  <si>
    <t>A</t>
  </si>
  <si>
    <t>COP for heating</t>
  </si>
  <si>
    <t>W/W</t>
  </si>
  <si>
    <t>Class in Heating</t>
    <phoneticPr fontId="3" type="noConversion"/>
  </si>
  <si>
    <t>Moisture removal</t>
  </si>
  <si>
    <t>Liters/h</t>
  </si>
  <si>
    <t>Pressure</t>
  </si>
  <si>
    <t>High(DP)</t>
  </si>
  <si>
    <t>MPa</t>
  </si>
  <si>
    <t>Low(SP)</t>
  </si>
  <si>
    <t>dB(A)</t>
  </si>
  <si>
    <t>35/33/29/27/25</t>
  </si>
  <si>
    <t>42/40/37/34/31</t>
  </si>
  <si>
    <t>Outdoor noise level</t>
  </si>
  <si>
    <t>Electrical Data</t>
    <phoneticPr fontId="3" type="noConversion"/>
  </si>
  <si>
    <t>Power supply</t>
  </si>
  <si>
    <t>220-240V~/50Hz/1P</t>
  </si>
  <si>
    <t>Voltage Range</t>
  </si>
  <si>
    <t>V</t>
  </si>
  <si>
    <t>198~242</t>
    <phoneticPr fontId="3" type="noConversion"/>
  </si>
  <si>
    <t>Rated current</t>
  </si>
  <si>
    <t>Cooling</t>
  </si>
  <si>
    <t>Heating</t>
  </si>
  <si>
    <t>Rated input</t>
  </si>
  <si>
    <t>W</t>
  </si>
  <si>
    <t>Annual energy consumption(cooling)</t>
    <phoneticPr fontId="3" type="noConversion"/>
  </si>
  <si>
    <t xml:space="preserve">kwh </t>
    <phoneticPr fontId="3" type="noConversion"/>
  </si>
  <si>
    <t>Max Current</t>
  </si>
  <si>
    <t>Max Power input</t>
  </si>
  <si>
    <t>Refrigerating&amp;Fan System</t>
    <phoneticPr fontId="3" type="noConversion"/>
  </si>
  <si>
    <t>Refrigerant/Charge</t>
  </si>
  <si>
    <t>kg</t>
    <phoneticPr fontId="3" type="noConversion"/>
  </si>
  <si>
    <t>R410A/0.570</t>
    <phoneticPr fontId="3" type="noConversion"/>
  </si>
  <si>
    <t>Compressor</t>
  </si>
  <si>
    <t>Rotary</t>
  </si>
  <si>
    <t>Model</t>
  </si>
  <si>
    <t>ASM103V01UDZE</t>
  </si>
  <si>
    <t>ASM140V01UDZ</t>
  </si>
  <si>
    <t>Brand</t>
    <phoneticPr fontId="3" type="noConversion"/>
  </si>
  <si>
    <t>GMCC</t>
    <phoneticPr fontId="3" type="noConversion"/>
  </si>
  <si>
    <t>Expansion device</t>
  </si>
  <si>
    <t>Capillary tube</t>
  </si>
  <si>
    <t>Indoor air circulation(Cooling/Heating)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</si>
  <si>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</si>
  <si>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>430/430</t>
    <phoneticPr fontId="3" type="noConversion"/>
  </si>
  <si>
    <t>520/520</t>
    <phoneticPr fontId="3" type="noConversion"/>
  </si>
  <si>
    <t>Indoor fan motor</t>
    <phoneticPr fontId="3" type="noConversion"/>
  </si>
  <si>
    <t>type</t>
  </si>
  <si>
    <t>Cross flow 22001-000273</t>
    <phoneticPr fontId="3" type="noConversion"/>
  </si>
  <si>
    <t xml:space="preserve">Output      </t>
  </si>
  <si>
    <t xml:space="preserve">Capacitor       </t>
  </si>
  <si>
    <t>uF</t>
  </si>
  <si>
    <t>Indoor fan speed H/M/L</t>
  </si>
  <si>
    <t>rpm</t>
  </si>
  <si>
    <t>1270/1150/1050/900/800</t>
    <phoneticPr fontId="3" type="noConversion"/>
  </si>
  <si>
    <t>1270/1170/1050/900/850</t>
    <phoneticPr fontId="3" type="noConversion"/>
  </si>
  <si>
    <t>1250/1150/1050/950/900</t>
    <phoneticPr fontId="3" type="noConversion"/>
  </si>
  <si>
    <t>Dry</t>
  </si>
  <si>
    <t>Sleep</t>
  </si>
  <si>
    <t>900/900</t>
    <phoneticPr fontId="3" type="noConversion"/>
  </si>
  <si>
    <t>900/950</t>
    <phoneticPr fontId="3" type="noConversion"/>
  </si>
  <si>
    <t>Evaporator</t>
    <phoneticPr fontId="3" type="noConversion"/>
  </si>
  <si>
    <t>a.Number of rows</t>
  </si>
  <si>
    <t>mm</t>
  </si>
  <si>
    <t>21×12.7</t>
  </si>
  <si>
    <t xml:space="preserve">c.Fin spacing                </t>
  </si>
  <si>
    <t>Louver Fin</t>
  </si>
  <si>
    <t xml:space="preserve">e.Tube outside dia.and type </t>
  </si>
  <si>
    <t>Φ7,innergroove tube</t>
  </si>
  <si>
    <t>Outdoor fan motor</t>
  </si>
  <si>
    <t>Propeller fan 22001-000007</t>
    <phoneticPr fontId="3" type="noConversion"/>
  </si>
  <si>
    <t>Propeller fan 22001-000009</t>
    <phoneticPr fontId="3" type="noConversion"/>
  </si>
  <si>
    <t xml:space="preserve">Speed        </t>
  </si>
  <si>
    <t>r/min</t>
  </si>
  <si>
    <t>Condenser</t>
    <phoneticPr fontId="3" type="noConversion"/>
  </si>
  <si>
    <t xml:space="preserve">b.Tube pitch(a)x row pitch(b)  </t>
  </si>
  <si>
    <t xml:space="preserve">c.Fin spacing           </t>
  </si>
  <si>
    <t xml:space="preserve">d.Fin type </t>
  </si>
  <si>
    <t>Connections</t>
    <phoneticPr fontId="3" type="noConversion"/>
  </si>
  <si>
    <t>Connecting Pipe</t>
  </si>
  <si>
    <t>Gas</t>
  </si>
  <si>
    <t>Φ9.52(3/8'')</t>
  </si>
  <si>
    <t>Liquid</t>
  </si>
  <si>
    <t>Φ6(1/4'')</t>
  </si>
  <si>
    <t>Connecting Wiring</t>
  </si>
  <si>
    <t>Size x Core number</t>
  </si>
  <si>
    <t>3×1.0;2×0.75</t>
  </si>
  <si>
    <t>Others</t>
    <phoneticPr fontId="3" type="noConversion"/>
  </si>
  <si>
    <t>Suitable area</t>
  </si>
  <si>
    <r>
      <t>m</t>
    </r>
    <r>
      <rPr>
        <vertAlign val="superscript"/>
        <sz val="9"/>
        <rFont val="Arial"/>
        <family val="2"/>
      </rPr>
      <t>2</t>
    </r>
  </si>
  <si>
    <t>9~16</t>
    <phoneticPr fontId="3" type="noConversion"/>
  </si>
  <si>
    <t>15~23</t>
  </si>
  <si>
    <t xml:space="preserve">Max. refrigerant pipe length   </t>
    <phoneticPr fontId="11" type="noConversion"/>
  </si>
  <si>
    <t>m</t>
  </si>
  <si>
    <t xml:space="preserve">Max. difference in level       </t>
  </si>
  <si>
    <t xml:space="preserve">Operation temperature range            </t>
    <phoneticPr fontId="11" type="noConversion"/>
  </si>
  <si>
    <t>℃</t>
    <phoneticPr fontId="11" type="noConversion"/>
  </si>
  <si>
    <t>16~31</t>
    <phoneticPr fontId="3" type="noConversion"/>
  </si>
  <si>
    <t xml:space="preserve">Ambient temperature range             </t>
    <phoneticPr fontId="11" type="noConversion"/>
  </si>
  <si>
    <t>Outdoor</t>
    <phoneticPr fontId="11" type="noConversion"/>
  </si>
  <si>
    <t>Cooling:15-43/Heating:-7-24</t>
    <phoneticPr fontId="11" type="noConversion"/>
  </si>
  <si>
    <t>Indoor</t>
    <phoneticPr fontId="11" type="noConversion"/>
  </si>
  <si>
    <t>Cooling:17-32/Heating:0-27</t>
  </si>
  <si>
    <t>Net dimensions
(W x D x H)</t>
    <phoneticPr fontId="3" type="noConversion"/>
  </si>
  <si>
    <t>Indoor</t>
  </si>
  <si>
    <t>698×255×190</t>
  </si>
  <si>
    <t>777×250×201</t>
  </si>
  <si>
    <t>Outdoor</t>
  </si>
  <si>
    <t>712×276×459</t>
    <phoneticPr fontId="3" type="noConversion"/>
  </si>
  <si>
    <t>777×290×498</t>
  </si>
  <si>
    <t>Net weight</t>
  </si>
  <si>
    <t>kg</t>
  </si>
  <si>
    <t>Packing dimensions
(W x D x H)</t>
    <phoneticPr fontId="3" type="noConversion"/>
  </si>
  <si>
    <t>764×325×257</t>
  </si>
  <si>
    <t>850×320×275</t>
  </si>
  <si>
    <t>Outdoor(w/o pipe)</t>
    <phoneticPr fontId="3" type="noConversion"/>
  </si>
  <si>
    <t>765×310×481</t>
    <phoneticPr fontId="3" type="noConversion"/>
  </si>
  <si>
    <t>818×325×520</t>
  </si>
  <si>
    <t>Outdoor(w/i pipe)</t>
    <phoneticPr fontId="3" type="noConversion"/>
  </si>
  <si>
    <t>Gross weight</t>
  </si>
  <si>
    <t>Loading Capacity w/o pipe</t>
    <phoneticPr fontId="11" type="noConversion"/>
  </si>
  <si>
    <t>20'/40'GP/40'HQ</t>
    <phoneticPr fontId="11" type="noConversion"/>
  </si>
  <si>
    <t>R410A/0.430</t>
    <phoneticPr fontId="3" type="noConversion"/>
  </si>
  <si>
    <t>9K</t>
    <phoneticPr fontId="3" type="noConversion"/>
  </si>
  <si>
    <t>12K</t>
    <phoneticPr fontId="3" type="noConversion"/>
  </si>
  <si>
    <t>12000;3230</t>
    <phoneticPr fontId="3" type="noConversion"/>
  </si>
  <si>
    <t>12500;3370</t>
    <phoneticPr fontId="3" type="noConversion"/>
  </si>
  <si>
    <t>Indoor noise level(S/H/M/L/Mute)</t>
    <phoneticPr fontId="3" type="noConversion"/>
  </si>
  <si>
    <t>Technical Specifications</t>
  </si>
  <si>
    <t>18K</t>
    <phoneticPr fontId="11" type="noConversion"/>
  </si>
  <si>
    <t>24K</t>
    <phoneticPr fontId="11" type="noConversion"/>
  </si>
  <si>
    <t>heating pump</t>
    <phoneticPr fontId="11" type="noConversion"/>
  </si>
  <si>
    <t>18000;5280</t>
    <phoneticPr fontId="11" type="noConversion"/>
  </si>
  <si>
    <t>24000;7030</t>
    <phoneticPr fontId="11" type="noConversion"/>
  </si>
  <si>
    <t>18500;5420</t>
    <phoneticPr fontId="11" type="noConversion"/>
  </si>
  <si>
    <t>24500;7200</t>
    <phoneticPr fontId="11" type="noConversion"/>
  </si>
  <si>
    <t>10.98; 3.22</t>
    <phoneticPr fontId="11" type="noConversion"/>
  </si>
  <si>
    <t>11.02; 3.23</t>
    <phoneticPr fontId="11" type="noConversion"/>
  </si>
  <si>
    <t>Indoor noise level at cooling</t>
    <phoneticPr fontId="11" type="noConversion"/>
  </si>
  <si>
    <t>Supper</t>
    <phoneticPr fontId="11" type="noConversion"/>
  </si>
  <si>
    <t>High</t>
  </si>
  <si>
    <t>Med.</t>
  </si>
  <si>
    <t>Low</t>
  </si>
  <si>
    <t>Mute</t>
    <phoneticPr fontId="11" type="noConversion"/>
  </si>
  <si>
    <t>Electrical Data</t>
  </si>
  <si>
    <t>Power supply</t>
    <phoneticPr fontId="11" type="noConversion"/>
  </si>
  <si>
    <t>220-240V/50Hz</t>
    <phoneticPr fontId="11" type="noConversion"/>
  </si>
  <si>
    <t>Annual energy consumption</t>
    <phoneticPr fontId="11" type="noConversion"/>
  </si>
  <si>
    <t>kwh (cooling)</t>
    <phoneticPr fontId="11" type="noConversion"/>
  </si>
  <si>
    <t>Refrigerating System</t>
  </si>
  <si>
    <t>Gram</t>
  </si>
  <si>
    <t>R410A/930g</t>
    <phoneticPr fontId="11" type="noConversion"/>
  </si>
  <si>
    <t>R410A/1300g</t>
    <phoneticPr fontId="11" type="noConversion"/>
  </si>
  <si>
    <t>MFG</t>
    <phoneticPr fontId="11" type="noConversion"/>
  </si>
  <si>
    <t>RECHI</t>
    <phoneticPr fontId="11" type="noConversion"/>
  </si>
  <si>
    <t>HITACHI</t>
    <phoneticPr fontId="11" type="noConversion"/>
  </si>
  <si>
    <t>Model</t>
    <phoneticPr fontId="11" type="noConversion"/>
  </si>
  <si>
    <t>50A403VL-51KG</t>
    <phoneticPr fontId="11" type="noConversion"/>
  </si>
  <si>
    <t>ASH232MV-C7EU1</t>
    <phoneticPr fontId="11" type="noConversion"/>
  </si>
  <si>
    <t>Type</t>
    <phoneticPr fontId="11" type="noConversion"/>
  </si>
  <si>
    <t>Fan System</t>
  </si>
  <si>
    <t>800/800</t>
    <phoneticPr fontId="11" type="noConversion"/>
  </si>
  <si>
    <t>850/850</t>
    <phoneticPr fontId="11" type="noConversion"/>
  </si>
  <si>
    <t>Indoor fan type</t>
  </si>
  <si>
    <t>Cross flow</t>
    <phoneticPr fontId="11" type="noConversion"/>
  </si>
  <si>
    <t>1150\1000\900</t>
    <phoneticPr fontId="11" type="noConversion"/>
  </si>
  <si>
    <t>1200/1100/1050</t>
    <phoneticPr fontId="11" type="noConversion"/>
  </si>
  <si>
    <t>1150\1050\950</t>
    <phoneticPr fontId="11" type="noConversion"/>
  </si>
  <si>
    <t>1200/1100/1050</t>
  </si>
  <si>
    <t>Indoor fan motor output</t>
  </si>
  <si>
    <t>Outdoor fan type</t>
    <phoneticPr fontId="11" type="noConversion"/>
  </si>
  <si>
    <t>Propeller</t>
    <phoneticPr fontId="11" type="noConversion"/>
  </si>
  <si>
    <t>Outdoor fan speed</t>
  </si>
  <si>
    <t>Outdoor fan motor output</t>
  </si>
  <si>
    <t>Connections</t>
  </si>
  <si>
    <t>Inches</t>
  </si>
  <si>
    <r>
      <t>Φ12(1/2'')</t>
    </r>
    <r>
      <rPr>
        <sz val="12"/>
        <rFont val="宋体"/>
        <family val="3"/>
        <charset val="134"/>
      </rPr>
      <t/>
    </r>
    <phoneticPr fontId="11" type="noConversion"/>
  </si>
  <si>
    <r>
      <t>Φ15.88(5/8'')</t>
    </r>
    <r>
      <rPr>
        <sz val="12"/>
        <rFont val="宋体"/>
        <family val="3"/>
        <charset val="134"/>
      </rPr>
      <t/>
    </r>
    <phoneticPr fontId="11" type="noConversion"/>
  </si>
  <si>
    <r>
      <t>Φ6(1/4'')</t>
    </r>
    <r>
      <rPr>
        <sz val="12"/>
        <rFont val="宋体"/>
        <family val="3"/>
        <charset val="134"/>
      </rPr>
      <t/>
    </r>
    <phoneticPr fontId="11" type="noConversion"/>
  </si>
  <si>
    <t>3×1.5;2×0.75</t>
    <phoneticPr fontId="11" type="noConversion"/>
  </si>
  <si>
    <t>Drainage Pipe</t>
  </si>
  <si>
    <t>O.D 16mm</t>
  </si>
  <si>
    <t xml:space="preserve">Max. refrigerant pipe length   </t>
  </si>
  <si>
    <t>Others</t>
  </si>
  <si>
    <t>25~35</t>
    <phoneticPr fontId="11" type="noConversion"/>
  </si>
  <si>
    <t>30~40</t>
    <phoneticPr fontId="11" type="noConversion"/>
  </si>
  <si>
    <t>Net dimensions                 
 (W x H x D)</t>
    <phoneticPr fontId="11" type="noConversion"/>
  </si>
  <si>
    <t>910x292x205</t>
    <phoneticPr fontId="11" type="noConversion"/>
  </si>
  <si>
    <t>760x256x552</t>
    <phoneticPr fontId="11" type="noConversion"/>
  </si>
  <si>
    <t>820×300×605</t>
    <phoneticPr fontId="11" type="noConversion"/>
  </si>
  <si>
    <t>Packing dimensions                              (W x H x D)</t>
    <phoneticPr fontId="11" type="noConversion"/>
  </si>
  <si>
    <r>
      <t>Indoor</t>
    </r>
    <r>
      <rPr>
        <sz val="9"/>
        <rFont val="宋体"/>
        <family val="3"/>
        <charset val="134"/>
      </rPr>
      <t>（</t>
    </r>
    <r>
      <rPr>
        <sz val="9"/>
        <rFont val="Arial"/>
        <family val="2"/>
      </rPr>
      <t>X31</t>
    </r>
    <r>
      <rPr>
        <sz val="9"/>
        <rFont val="宋体"/>
        <family val="3"/>
        <charset val="134"/>
      </rPr>
      <t>）</t>
    </r>
    <phoneticPr fontId="11" type="noConversion"/>
  </si>
  <si>
    <t>977x367x276</t>
    <phoneticPr fontId="11" type="noConversion"/>
  </si>
  <si>
    <r>
      <t>Outdoor</t>
    </r>
    <r>
      <rPr>
        <sz val="9"/>
        <rFont val="宋体"/>
        <family val="3"/>
        <charset val="134"/>
      </rPr>
      <t>（不含）</t>
    </r>
    <phoneticPr fontId="11" type="noConversion"/>
  </si>
  <si>
    <t>863×325×600</t>
  </si>
  <si>
    <t>930×380×635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</si>
</sst>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Arial"/>
      <family val="2"/>
    </font>
    <font>
      <sz val="9"/>
      <name val="宋体"/>
      <family val="2"/>
      <charset val="134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vertAlign val="superscript"/>
      <sz val="9"/>
      <name val="Arial"/>
      <family val="2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2"/>
      <name val="宋体"/>
      <family val="3"/>
      <charset val="134"/>
    </font>
    <font>
      <b/>
      <sz val="14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sz val="9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/>
    <xf numFmtId="0" fontId="1" fillId="0" borderId="0">
      <alignment vertical="center"/>
    </xf>
    <xf numFmtId="0" fontId="10" fillId="0" borderId="0">
      <alignment vertical="center"/>
    </xf>
    <xf numFmtId="0" fontId="13" fillId="0" borderId="0"/>
  </cellStyleXfs>
  <cellXfs count="86">
    <xf numFmtId="0" fontId="0" fillId="0" borderId="0" xfId="0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2" fontId="5" fillId="0" borderId="4" xfId="1" applyNumberFormat="1" applyFont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left" vertical="center"/>
    </xf>
    <xf numFmtId="2" fontId="6" fillId="0" borderId="4" xfId="1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" fontId="6" fillId="0" borderId="4" xfId="3" applyNumberFormat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6" fillId="0" borderId="4" xfId="6" applyFont="1" applyFill="1" applyBorder="1" applyAlignment="1">
      <alignment horizontal="left" vertical="center" wrapText="1"/>
    </xf>
    <xf numFmtId="0" fontId="6" fillId="0" borderId="4" xfId="6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4" fillId="3" borderId="0" xfId="1" applyFont="1" applyFill="1" applyAlignment="1">
      <alignment vertical="center"/>
    </xf>
    <xf numFmtId="0" fontId="2" fillId="4" borderId="4" xfId="1" applyFont="1" applyFill="1" applyBorder="1" applyAlignment="1">
      <alignment horizontal="center" vertical="center" shrinkToFit="1"/>
    </xf>
    <xf numFmtId="0" fontId="6" fillId="3" borderId="4" xfId="6" applyFont="1" applyFill="1" applyBorder="1" applyAlignment="1">
      <alignment vertical="center" wrapText="1"/>
    </xf>
    <xf numFmtId="0" fontId="6" fillId="3" borderId="4" xfId="6" applyFont="1" applyFill="1" applyBorder="1" applyAlignment="1">
      <alignment horizontal="left" vertical="center" wrapText="1"/>
    </xf>
    <xf numFmtId="0" fontId="12" fillId="3" borderId="4" xfId="6" applyFont="1" applyFill="1" applyBorder="1" applyAlignment="1">
      <alignment horizontal="center" vertical="center" wrapText="1"/>
    </xf>
    <xf numFmtId="0" fontId="5" fillId="3" borderId="0" xfId="1" applyFont="1" applyFill="1" applyAlignment="1">
      <alignment vertical="center"/>
    </xf>
    <xf numFmtId="0" fontId="15" fillId="0" borderId="0" xfId="7" applyFont="1"/>
    <xf numFmtId="0" fontId="2" fillId="0" borderId="4" xfId="7" applyFont="1" applyBorder="1" applyAlignment="1">
      <alignment horizontal="center" vertical="center"/>
    </xf>
    <xf numFmtId="0" fontId="17" fillId="0" borderId="0" xfId="7" applyFont="1"/>
    <xf numFmtId="0" fontId="6" fillId="0" borderId="4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left" vertical="center" wrapText="1"/>
    </xf>
    <xf numFmtId="3" fontId="6" fillId="0" borderId="4" xfId="7" applyNumberFormat="1" applyFont="1" applyBorder="1" applyAlignment="1">
      <alignment horizontal="center" vertical="center" wrapText="1"/>
    </xf>
    <xf numFmtId="49" fontId="6" fillId="0" borderId="4" xfId="7" applyNumberFormat="1" applyFont="1" applyBorder="1" applyAlignment="1">
      <alignment horizontal="left" vertical="center" wrapText="1"/>
    </xf>
    <xf numFmtId="0" fontId="5" fillId="0" borderId="4" xfId="7" applyFont="1" applyBorder="1" applyAlignment="1">
      <alignment horizontal="center" vertical="center" wrapText="1"/>
    </xf>
    <xf numFmtId="0" fontId="15" fillId="0" borderId="4" xfId="7" applyFont="1" applyBorder="1" applyAlignment="1">
      <alignment horizontal="center"/>
    </xf>
    <xf numFmtId="177" fontId="6" fillId="0" borderId="4" xfId="7" applyNumberFormat="1" applyFont="1" applyBorder="1" applyAlignment="1">
      <alignment horizontal="center" vertical="center" wrapText="1"/>
    </xf>
    <xf numFmtId="0" fontId="6" fillId="0" borderId="4" xfId="7" applyFont="1" applyBorder="1" applyAlignment="1">
      <alignment vertical="center" wrapText="1"/>
    </xf>
    <xf numFmtId="0" fontId="15" fillId="0" borderId="4" xfId="7" applyFont="1" applyBorder="1" applyAlignment="1">
      <alignment horizontal="center" vertical="center"/>
    </xf>
    <xf numFmtId="0" fontId="15" fillId="0" borderId="4" xfId="7" applyFont="1" applyBorder="1"/>
    <xf numFmtId="0" fontId="6" fillId="0" borderId="1" xfId="7" applyFont="1" applyBorder="1" applyAlignment="1">
      <alignment horizontal="center" vertical="center" wrapText="1"/>
    </xf>
    <xf numFmtId="177" fontId="15" fillId="0" borderId="4" xfId="7" applyNumberFormat="1" applyFont="1" applyBorder="1" applyAlignment="1">
      <alignment horizontal="center"/>
    </xf>
    <xf numFmtId="0" fontId="19" fillId="0" borderId="4" xfId="7" applyFont="1" applyBorder="1" applyAlignment="1">
      <alignment vertical="center"/>
    </xf>
    <xf numFmtId="0" fontId="6" fillId="0" borderId="4" xfId="7" applyFont="1" applyBorder="1" applyAlignment="1">
      <alignment horizontal="center" vertical="center"/>
    </xf>
    <xf numFmtId="58" fontId="6" fillId="0" borderId="11" xfId="7" applyNumberFormat="1" applyFont="1" applyBorder="1" applyAlignment="1">
      <alignment horizontal="center" vertical="center" wrapText="1"/>
    </xf>
    <xf numFmtId="0" fontId="20" fillId="0" borderId="4" xfId="6" applyFont="1" applyBorder="1" applyAlignment="1">
      <alignment horizontal="left" vertical="center" wrapText="1"/>
    </xf>
    <xf numFmtId="0" fontId="20" fillId="0" borderId="4" xfId="6" applyFont="1" applyBorder="1" applyAlignment="1">
      <alignment horizontal="center" vertical="center" wrapText="1"/>
    </xf>
    <xf numFmtId="0" fontId="6" fillId="0" borderId="0" xfId="7" applyFont="1"/>
    <xf numFmtId="0" fontId="15" fillId="0" borderId="0" xfId="7" applyFont="1" applyAlignment="1">
      <alignment horizontal="left"/>
    </xf>
    <xf numFmtId="0" fontId="6" fillId="0" borderId="4" xfId="1" applyFont="1" applyFill="1" applyBorder="1" applyAlignment="1">
      <alignment horizontal="left" vertical="center"/>
    </xf>
    <xf numFmtId="0" fontId="2" fillId="4" borderId="5" xfId="1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3" xfId="6" applyFont="1" applyFill="1" applyBorder="1" applyAlignment="1">
      <alignment horizontal="left" vertical="center" wrapText="1"/>
    </xf>
    <xf numFmtId="0" fontId="6" fillId="0" borderId="12" xfId="6" applyFont="1" applyFill="1" applyBorder="1" applyAlignment="1">
      <alignment horizontal="left" vertical="center" wrapText="1"/>
    </xf>
    <xf numFmtId="0" fontId="6" fillId="0" borderId="13" xfId="6" applyFont="1" applyFill="1" applyBorder="1" applyAlignment="1">
      <alignment horizontal="left" vertical="center" wrapText="1"/>
    </xf>
    <xf numFmtId="0" fontId="6" fillId="0" borderId="4" xfId="7" applyFont="1" applyBorder="1" applyAlignment="1">
      <alignment vertical="center" wrapText="1"/>
    </xf>
    <xf numFmtId="0" fontId="14" fillId="0" borderId="14" xfId="7" applyFont="1" applyBorder="1" applyAlignment="1">
      <alignment horizontal="center" vertical="center"/>
    </xf>
    <xf numFmtId="0" fontId="16" fillId="0" borderId="4" xfId="7" applyFont="1" applyBorder="1" applyAlignment="1">
      <alignment vertical="center" wrapText="1"/>
    </xf>
    <xf numFmtId="0" fontId="19" fillId="0" borderId="4" xfId="7" applyFont="1" applyBorder="1" applyAlignment="1">
      <alignment vertical="center" wrapText="1"/>
    </xf>
    <xf numFmtId="0" fontId="18" fillId="0" borderId="7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2" fillId="0" borderId="4" xfId="7" applyFont="1" applyBorder="1" applyAlignment="1">
      <alignment horizontal="left" vertical="center" wrapText="1"/>
    </xf>
    <xf numFmtId="0" fontId="6" fillId="0" borderId="4" xfId="7" applyFont="1" applyBorder="1" applyAlignment="1">
      <alignment horizontal="justify" vertical="center" wrapText="1"/>
    </xf>
    <xf numFmtId="0" fontId="6" fillId="0" borderId="7" xfId="7" applyFont="1" applyBorder="1" applyAlignment="1">
      <alignment horizontal="left" vertical="center" wrapText="1"/>
    </xf>
    <xf numFmtId="0" fontId="6" fillId="0" borderId="8" xfId="7" applyFont="1" applyBorder="1" applyAlignment="1">
      <alignment horizontal="left" vertical="center" wrapText="1"/>
    </xf>
    <xf numFmtId="0" fontId="6" fillId="0" borderId="5" xfId="7" applyFont="1" applyBorder="1" applyAlignment="1">
      <alignment horizontal="left" vertical="center" wrapText="1"/>
    </xf>
    <xf numFmtId="0" fontId="6" fillId="0" borderId="4" xfId="7" applyFont="1" applyBorder="1" applyAlignment="1">
      <alignment horizontal="left" vertical="center" wrapText="1"/>
    </xf>
    <xf numFmtId="0" fontId="20" fillId="0" borderId="4" xfId="6" applyFont="1" applyBorder="1" applyAlignment="1">
      <alignment horizontal="left" vertical="center" wrapText="1"/>
    </xf>
  </cellXfs>
  <cellStyles count="8">
    <cellStyle name="常规" xfId="0" builtinId="0"/>
    <cellStyle name="常规 10 3" xfId="2" xr:uid="{00000000-0005-0000-0000-000001000000}"/>
    <cellStyle name="常规 2" xfId="7" xr:uid="{680EB0B1-F8B7-4722-9B50-B5A0EA427272}"/>
    <cellStyle name="常规 2 7" xfId="4" xr:uid="{00000000-0005-0000-0000-000002000000}"/>
    <cellStyle name="常规 29" xfId="1" xr:uid="{00000000-0005-0000-0000-000003000000}"/>
    <cellStyle name="常规 29 2" xfId="5" xr:uid="{00000000-0005-0000-0000-000004000000}"/>
    <cellStyle name="常规 3 3 3" xfId="3" xr:uid="{00000000-0005-0000-0000-000005000000}"/>
    <cellStyle name="常规_20130828 意大利版 欧洲新产品参数大全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74"/>
  <sheetViews>
    <sheetView workbookViewId="0">
      <pane xSplit="3" ySplit="1" topLeftCell="D2" activePane="bottomRight" state="frozen"/>
      <selection activeCell="D5" sqref="D5"/>
      <selection pane="topRight" activeCell="D5" sqref="D5"/>
      <selection pane="bottomLeft" activeCell="D5" sqref="D5"/>
      <selection pane="bottomRight" activeCell="I10" sqref="I10"/>
    </sheetView>
  </sheetViews>
  <sheetFormatPr defaultColWidth="9" defaultRowHeight="11.4" x14ac:dyDescent="0.25"/>
  <cols>
    <col min="1" max="1" width="18.6640625" style="21" customWidth="1"/>
    <col min="2" max="2" width="37.44140625" style="21" customWidth="1"/>
    <col min="3" max="3" width="7.6640625" style="21" customWidth="1"/>
    <col min="4" max="5" width="25.6640625" style="22" customWidth="1"/>
    <col min="6" max="16384" width="9" style="2"/>
  </cols>
  <sheetData>
    <row r="1" spans="1:5" s="24" customFormat="1" ht="15" customHeight="1" x14ac:dyDescent="0.25">
      <c r="A1" s="53" t="s">
        <v>0</v>
      </c>
      <c r="B1" s="53"/>
      <c r="C1" s="53"/>
      <c r="D1" s="25" t="s">
        <v>136</v>
      </c>
      <c r="E1" s="25" t="s">
        <v>137</v>
      </c>
    </row>
    <row r="2" spans="1:5" ht="15.75" customHeight="1" x14ac:dyDescent="0.25">
      <c r="A2" s="52" t="s">
        <v>1</v>
      </c>
      <c r="B2" s="52"/>
      <c r="C2" s="52"/>
      <c r="D2" s="1" t="s">
        <v>2</v>
      </c>
      <c r="E2" s="1" t="s">
        <v>2</v>
      </c>
    </row>
    <row r="3" spans="1:5" ht="15.75" customHeight="1" x14ac:dyDescent="0.25">
      <c r="A3" s="52" t="s">
        <v>3</v>
      </c>
      <c r="B3" s="52"/>
      <c r="C3" s="52"/>
      <c r="D3" s="1" t="s">
        <v>4</v>
      </c>
      <c r="E3" s="1" t="s">
        <v>4</v>
      </c>
    </row>
    <row r="4" spans="1:5" ht="15.75" customHeight="1" x14ac:dyDescent="0.25">
      <c r="A4" s="52" t="s">
        <v>5</v>
      </c>
      <c r="B4" s="52"/>
      <c r="C4" s="3" t="s">
        <v>6</v>
      </c>
      <c r="D4" s="1" t="s">
        <v>7</v>
      </c>
      <c r="E4" s="1" t="s">
        <v>138</v>
      </c>
    </row>
    <row r="5" spans="1:5" ht="15.75" customHeight="1" x14ac:dyDescent="0.25">
      <c r="A5" s="52" t="s">
        <v>9</v>
      </c>
      <c r="B5" s="52"/>
      <c r="C5" s="3" t="s">
        <v>6</v>
      </c>
      <c r="D5" s="1" t="s">
        <v>8</v>
      </c>
      <c r="E5" s="1" t="s">
        <v>139</v>
      </c>
    </row>
    <row r="6" spans="1:5" ht="15.75" customHeight="1" x14ac:dyDescent="0.25">
      <c r="A6" s="52" t="s">
        <v>10</v>
      </c>
      <c r="B6" s="52"/>
      <c r="C6" s="5" t="s">
        <v>11</v>
      </c>
      <c r="D6" s="4">
        <v>3.21</v>
      </c>
      <c r="E6" s="4">
        <v>3.21</v>
      </c>
    </row>
    <row r="7" spans="1:5" ht="15.75" customHeight="1" x14ac:dyDescent="0.25">
      <c r="A7" s="54" t="s">
        <v>12</v>
      </c>
      <c r="B7" s="55"/>
      <c r="C7" s="5"/>
      <c r="D7" s="1" t="s">
        <v>13</v>
      </c>
      <c r="E7" s="1" t="s">
        <v>13</v>
      </c>
    </row>
    <row r="8" spans="1:5" ht="15.75" customHeight="1" x14ac:dyDescent="0.25">
      <c r="A8" s="52" t="s">
        <v>14</v>
      </c>
      <c r="B8" s="52"/>
      <c r="C8" s="3" t="s">
        <v>15</v>
      </c>
      <c r="D8" s="6">
        <v>3.61</v>
      </c>
      <c r="E8" s="4">
        <v>3.62</v>
      </c>
    </row>
    <row r="9" spans="1:5" ht="15.75" customHeight="1" x14ac:dyDescent="0.25">
      <c r="A9" s="54" t="s">
        <v>16</v>
      </c>
      <c r="B9" s="55"/>
      <c r="C9" s="3"/>
      <c r="D9" s="1" t="s">
        <v>13</v>
      </c>
      <c r="E9" s="1" t="s">
        <v>13</v>
      </c>
    </row>
    <row r="10" spans="1:5" ht="15.75" customHeight="1" x14ac:dyDescent="0.25">
      <c r="A10" s="52" t="s">
        <v>17</v>
      </c>
      <c r="B10" s="52"/>
      <c r="C10" s="3" t="s">
        <v>18</v>
      </c>
      <c r="D10" s="8">
        <v>1</v>
      </c>
      <c r="E10" s="8">
        <v>1.2</v>
      </c>
    </row>
    <row r="11" spans="1:5" ht="15.75" customHeight="1" x14ac:dyDescent="0.25">
      <c r="A11" s="52" t="s">
        <v>19</v>
      </c>
      <c r="B11" s="3" t="s">
        <v>20</v>
      </c>
      <c r="C11" s="3" t="s">
        <v>21</v>
      </c>
      <c r="D11" s="1">
        <v>4.5</v>
      </c>
      <c r="E11" s="1">
        <v>4.5</v>
      </c>
    </row>
    <row r="12" spans="1:5" ht="15.75" customHeight="1" x14ac:dyDescent="0.25">
      <c r="A12" s="52"/>
      <c r="B12" s="3" t="s">
        <v>22</v>
      </c>
      <c r="C12" s="3" t="s">
        <v>21</v>
      </c>
      <c r="D12" s="1">
        <v>1.9</v>
      </c>
      <c r="E12" s="1">
        <v>1.9</v>
      </c>
    </row>
    <row r="13" spans="1:5" ht="15.75" customHeight="1" x14ac:dyDescent="0.25">
      <c r="A13" s="56" t="s">
        <v>140</v>
      </c>
      <c r="B13" s="57"/>
      <c r="C13" s="3" t="s">
        <v>23</v>
      </c>
      <c r="D13" s="1" t="s">
        <v>24</v>
      </c>
      <c r="E13" s="1" t="s">
        <v>25</v>
      </c>
    </row>
    <row r="14" spans="1:5" ht="15.75" customHeight="1" x14ac:dyDescent="0.25">
      <c r="A14" s="52" t="s">
        <v>26</v>
      </c>
      <c r="B14" s="52"/>
      <c r="C14" s="3" t="s">
        <v>23</v>
      </c>
      <c r="D14" s="1">
        <v>48</v>
      </c>
      <c r="E14" s="1">
        <v>50</v>
      </c>
    </row>
    <row r="15" spans="1:5" ht="15.75" customHeight="1" x14ac:dyDescent="0.25">
      <c r="A15" s="58" t="s">
        <v>27</v>
      </c>
      <c r="B15" s="59"/>
      <c r="C15" s="59"/>
      <c r="D15" s="1"/>
      <c r="E15" s="1"/>
    </row>
    <row r="16" spans="1:5" ht="15.75" customHeight="1" x14ac:dyDescent="0.25">
      <c r="A16" s="52" t="s">
        <v>28</v>
      </c>
      <c r="B16" s="52"/>
      <c r="C16" s="52"/>
      <c r="D16" s="1" t="s">
        <v>29</v>
      </c>
      <c r="E16" s="1" t="s">
        <v>29</v>
      </c>
    </row>
    <row r="17" spans="1:5" ht="15.75" customHeight="1" x14ac:dyDescent="0.25">
      <c r="A17" s="52" t="s">
        <v>30</v>
      </c>
      <c r="B17" s="52"/>
      <c r="C17" s="3" t="s">
        <v>31</v>
      </c>
      <c r="D17" s="9" t="s">
        <v>32</v>
      </c>
      <c r="E17" s="9" t="s">
        <v>32</v>
      </c>
    </row>
    <row r="18" spans="1:5" ht="15.75" customHeight="1" x14ac:dyDescent="0.25">
      <c r="A18" s="52" t="s">
        <v>33</v>
      </c>
      <c r="B18" s="3" t="s">
        <v>34</v>
      </c>
      <c r="C18" s="3" t="s">
        <v>13</v>
      </c>
      <c r="D18" s="10">
        <f t="shared" ref="D18:E19" si="0">ROUND(D20/220/0.97,1)</f>
        <v>3.6</v>
      </c>
      <c r="E18" s="10">
        <f t="shared" si="0"/>
        <v>4.7</v>
      </c>
    </row>
    <row r="19" spans="1:5" ht="15.75" customHeight="1" x14ac:dyDescent="0.25">
      <c r="A19" s="52"/>
      <c r="B19" s="3" t="s">
        <v>35</v>
      </c>
      <c r="C19" s="3" t="s">
        <v>13</v>
      </c>
      <c r="D19" s="10">
        <f t="shared" si="0"/>
        <v>3.4</v>
      </c>
      <c r="E19" s="10">
        <f t="shared" si="0"/>
        <v>4.4000000000000004</v>
      </c>
    </row>
    <row r="20" spans="1:5" ht="15.75" customHeight="1" x14ac:dyDescent="0.25">
      <c r="A20" s="52" t="s">
        <v>36</v>
      </c>
      <c r="B20" s="3" t="s">
        <v>34</v>
      </c>
      <c r="C20" s="3" t="s">
        <v>37</v>
      </c>
      <c r="D20" s="1">
        <v>775</v>
      </c>
      <c r="E20" s="1">
        <v>1005</v>
      </c>
    </row>
    <row r="21" spans="1:5" ht="15.75" customHeight="1" x14ac:dyDescent="0.25">
      <c r="A21" s="52"/>
      <c r="B21" s="3" t="s">
        <v>35</v>
      </c>
      <c r="C21" s="3" t="s">
        <v>37</v>
      </c>
      <c r="D21" s="1">
        <v>730</v>
      </c>
      <c r="E21" s="1">
        <v>934</v>
      </c>
    </row>
    <row r="22" spans="1:5" ht="15.75" customHeight="1" x14ac:dyDescent="0.25">
      <c r="A22" s="52" t="s">
        <v>38</v>
      </c>
      <c r="B22" s="52"/>
      <c r="C22" s="3" t="s">
        <v>39</v>
      </c>
      <c r="D22" s="13">
        <f t="shared" ref="D22:E22" si="1">ROUND(D20*0.5,)</f>
        <v>388</v>
      </c>
      <c r="E22" s="13">
        <f t="shared" si="1"/>
        <v>503</v>
      </c>
    </row>
    <row r="23" spans="1:5" ht="15.75" customHeight="1" x14ac:dyDescent="0.25">
      <c r="A23" s="52" t="s">
        <v>40</v>
      </c>
      <c r="B23" s="3" t="s">
        <v>34</v>
      </c>
      <c r="C23" s="3" t="s">
        <v>13</v>
      </c>
      <c r="D23" s="11">
        <v>6.8</v>
      </c>
      <c r="E23" s="11">
        <v>8.5</v>
      </c>
    </row>
    <row r="24" spans="1:5" ht="15.75" customHeight="1" x14ac:dyDescent="0.25">
      <c r="A24" s="52"/>
      <c r="B24" s="3" t="s">
        <v>35</v>
      </c>
      <c r="C24" s="3" t="s">
        <v>13</v>
      </c>
      <c r="D24" s="11">
        <v>5.7</v>
      </c>
      <c r="E24" s="11">
        <v>7.6</v>
      </c>
    </row>
    <row r="25" spans="1:5" ht="15.75" customHeight="1" x14ac:dyDescent="0.25">
      <c r="A25" s="52" t="s">
        <v>41</v>
      </c>
      <c r="B25" s="3" t="s">
        <v>34</v>
      </c>
      <c r="C25" s="3" t="s">
        <v>37</v>
      </c>
      <c r="D25" s="14">
        <v>1250</v>
      </c>
      <c r="E25" s="14">
        <v>1530</v>
      </c>
    </row>
    <row r="26" spans="1:5" ht="15.75" customHeight="1" x14ac:dyDescent="0.25">
      <c r="A26" s="52"/>
      <c r="B26" s="3" t="s">
        <v>35</v>
      </c>
      <c r="C26" s="3" t="s">
        <v>37</v>
      </c>
      <c r="D26" s="14">
        <v>1140</v>
      </c>
      <c r="E26" s="14">
        <v>1450</v>
      </c>
    </row>
    <row r="27" spans="1:5" ht="15.75" customHeight="1" x14ac:dyDescent="0.25">
      <c r="A27" s="58" t="s">
        <v>42</v>
      </c>
      <c r="B27" s="59"/>
      <c r="C27" s="59"/>
      <c r="D27" s="1"/>
      <c r="E27" s="1"/>
    </row>
    <row r="28" spans="1:5" ht="15.75" customHeight="1" x14ac:dyDescent="0.25">
      <c r="A28" s="52" t="s">
        <v>43</v>
      </c>
      <c r="B28" s="52"/>
      <c r="C28" s="3" t="s">
        <v>44</v>
      </c>
      <c r="D28" s="1" t="s">
        <v>135</v>
      </c>
      <c r="E28" s="1" t="s">
        <v>45</v>
      </c>
    </row>
    <row r="29" spans="1:5" ht="15.75" customHeight="1" x14ac:dyDescent="0.25">
      <c r="A29" s="60" t="s">
        <v>46</v>
      </c>
      <c r="B29" s="52" t="s">
        <v>1</v>
      </c>
      <c r="C29" s="52"/>
      <c r="D29" s="12" t="s">
        <v>47</v>
      </c>
      <c r="E29" s="12" t="s">
        <v>47</v>
      </c>
    </row>
    <row r="30" spans="1:5" ht="15.75" customHeight="1" x14ac:dyDescent="0.25">
      <c r="A30" s="61"/>
      <c r="B30" s="56" t="s">
        <v>48</v>
      </c>
      <c r="C30" s="57"/>
      <c r="D30" s="15" t="s">
        <v>49</v>
      </c>
      <c r="E30" s="16" t="s">
        <v>50</v>
      </c>
    </row>
    <row r="31" spans="1:5" ht="15.75" customHeight="1" x14ac:dyDescent="0.25">
      <c r="A31" s="62"/>
      <c r="B31" s="52" t="s">
        <v>51</v>
      </c>
      <c r="C31" s="52"/>
      <c r="D31" s="12" t="s">
        <v>52</v>
      </c>
      <c r="E31" s="12" t="s">
        <v>52</v>
      </c>
    </row>
    <row r="32" spans="1:5" ht="15.75" customHeight="1" x14ac:dyDescent="0.25">
      <c r="A32" s="52" t="s">
        <v>53</v>
      </c>
      <c r="B32" s="52"/>
      <c r="C32" s="52"/>
      <c r="D32" s="1" t="s">
        <v>54</v>
      </c>
      <c r="E32" s="1" t="s">
        <v>54</v>
      </c>
    </row>
    <row r="33" spans="1:5" ht="15.75" customHeight="1" x14ac:dyDescent="0.25">
      <c r="A33" s="52" t="s">
        <v>55</v>
      </c>
      <c r="B33" s="52"/>
      <c r="C33" s="3" t="s">
        <v>56</v>
      </c>
      <c r="D33" s="1" t="s">
        <v>57</v>
      </c>
      <c r="E33" s="1" t="s">
        <v>58</v>
      </c>
    </row>
    <row r="34" spans="1:5" ht="15.75" customHeight="1" x14ac:dyDescent="0.25">
      <c r="A34" s="60" t="s">
        <v>59</v>
      </c>
      <c r="B34" s="3" t="s">
        <v>60</v>
      </c>
      <c r="C34" s="3"/>
      <c r="D34" s="7" t="s">
        <v>61</v>
      </c>
      <c r="E34" s="7" t="s">
        <v>61</v>
      </c>
    </row>
    <row r="35" spans="1:5" ht="15.75" customHeight="1" x14ac:dyDescent="0.25">
      <c r="A35" s="61"/>
      <c r="B35" s="3" t="s">
        <v>62</v>
      </c>
      <c r="C35" s="3" t="s">
        <v>37</v>
      </c>
      <c r="D35" s="1">
        <v>14</v>
      </c>
      <c r="E35" s="1">
        <v>14</v>
      </c>
    </row>
    <row r="36" spans="1:5" ht="15.75" customHeight="1" x14ac:dyDescent="0.25">
      <c r="A36" s="62"/>
      <c r="B36" s="3" t="s">
        <v>63</v>
      </c>
      <c r="C36" s="3" t="s">
        <v>64</v>
      </c>
      <c r="D36" s="8">
        <v>1.5</v>
      </c>
      <c r="E36" s="8">
        <v>1.5</v>
      </c>
    </row>
    <row r="37" spans="1:5" ht="15.75" customHeight="1" x14ac:dyDescent="0.25">
      <c r="A37" s="52" t="s">
        <v>65</v>
      </c>
      <c r="B37" s="3" t="s">
        <v>34</v>
      </c>
      <c r="C37" s="3" t="s">
        <v>66</v>
      </c>
      <c r="D37" s="12" t="s">
        <v>67</v>
      </c>
      <c r="E37" s="12" t="s">
        <v>68</v>
      </c>
    </row>
    <row r="38" spans="1:5" ht="15.75" customHeight="1" x14ac:dyDescent="0.25">
      <c r="A38" s="52"/>
      <c r="B38" s="3" t="s">
        <v>35</v>
      </c>
      <c r="C38" s="3" t="s">
        <v>66</v>
      </c>
      <c r="D38" s="12" t="s">
        <v>67</v>
      </c>
      <c r="E38" s="12" t="s">
        <v>69</v>
      </c>
    </row>
    <row r="39" spans="1:5" ht="15.75" customHeight="1" x14ac:dyDescent="0.25">
      <c r="A39" s="52"/>
      <c r="B39" s="3" t="s">
        <v>70</v>
      </c>
      <c r="C39" s="3" t="s">
        <v>66</v>
      </c>
      <c r="D39" s="12">
        <v>900</v>
      </c>
      <c r="E39" s="12">
        <v>900</v>
      </c>
    </row>
    <row r="40" spans="1:5" ht="15.75" customHeight="1" x14ac:dyDescent="0.25">
      <c r="A40" s="52"/>
      <c r="B40" s="23" t="s">
        <v>71</v>
      </c>
      <c r="C40" s="23" t="s">
        <v>66</v>
      </c>
      <c r="D40" s="12" t="s">
        <v>72</v>
      </c>
      <c r="E40" s="12" t="s">
        <v>73</v>
      </c>
    </row>
    <row r="41" spans="1:5" ht="15.75" customHeight="1" x14ac:dyDescent="0.25">
      <c r="A41" s="63" t="s">
        <v>74</v>
      </c>
      <c r="B41" s="23" t="s">
        <v>75</v>
      </c>
      <c r="C41" s="23"/>
      <c r="D41" s="17">
        <v>1</v>
      </c>
      <c r="E41" s="1">
        <v>1</v>
      </c>
    </row>
    <row r="42" spans="1:5" ht="15.75" customHeight="1" x14ac:dyDescent="0.25">
      <c r="A42" s="64"/>
      <c r="B42" s="23" t="s">
        <v>78</v>
      </c>
      <c r="C42" s="23" t="s">
        <v>76</v>
      </c>
      <c r="D42" s="17">
        <v>1.3</v>
      </c>
      <c r="E42" s="1">
        <v>1.5</v>
      </c>
    </row>
    <row r="43" spans="1:5" ht="15.75" customHeight="1" x14ac:dyDescent="0.25">
      <c r="A43" s="64"/>
      <c r="B43" s="23" t="s">
        <v>80</v>
      </c>
      <c r="C43" s="23" t="s">
        <v>76</v>
      </c>
      <c r="D43" s="17" t="s">
        <v>81</v>
      </c>
      <c r="E43" s="1" t="s">
        <v>81</v>
      </c>
    </row>
    <row r="44" spans="1:5" ht="15.75" customHeight="1" x14ac:dyDescent="0.25">
      <c r="A44" s="63" t="s">
        <v>82</v>
      </c>
      <c r="B44" s="3" t="s">
        <v>60</v>
      </c>
      <c r="C44" s="3"/>
      <c r="D44" s="1" t="s">
        <v>83</v>
      </c>
      <c r="E44" s="1" t="s">
        <v>84</v>
      </c>
    </row>
    <row r="45" spans="1:5" ht="15.75" customHeight="1" x14ac:dyDescent="0.25">
      <c r="A45" s="64"/>
      <c r="B45" s="3" t="s">
        <v>62</v>
      </c>
      <c r="C45" s="3" t="s">
        <v>37</v>
      </c>
      <c r="D45" s="1">
        <v>25</v>
      </c>
      <c r="E45" s="1">
        <v>31</v>
      </c>
    </row>
    <row r="46" spans="1:5" ht="15.75" customHeight="1" x14ac:dyDescent="0.25">
      <c r="A46" s="64"/>
      <c r="B46" s="3" t="s">
        <v>63</v>
      </c>
      <c r="C46" s="3" t="s">
        <v>64</v>
      </c>
      <c r="D46" s="8">
        <v>2</v>
      </c>
      <c r="E46" s="8">
        <v>2.5</v>
      </c>
    </row>
    <row r="47" spans="1:5" ht="15.75" customHeight="1" x14ac:dyDescent="0.25">
      <c r="A47" s="65"/>
      <c r="B47" s="3" t="s">
        <v>85</v>
      </c>
      <c r="C47" s="3" t="s">
        <v>86</v>
      </c>
      <c r="D47" s="12">
        <v>895</v>
      </c>
      <c r="E47" s="12">
        <v>860</v>
      </c>
    </row>
    <row r="48" spans="1:5" ht="15.75" customHeight="1" x14ac:dyDescent="0.25">
      <c r="A48" s="63" t="s">
        <v>87</v>
      </c>
      <c r="B48" s="3" t="s">
        <v>75</v>
      </c>
      <c r="C48" s="3"/>
      <c r="D48" s="1">
        <v>1</v>
      </c>
      <c r="E48" s="1">
        <v>1</v>
      </c>
    </row>
    <row r="49" spans="1:5" ht="15.75" customHeight="1" x14ac:dyDescent="0.25">
      <c r="A49" s="64"/>
      <c r="B49" s="3" t="s">
        <v>88</v>
      </c>
      <c r="C49" s="3" t="s">
        <v>76</v>
      </c>
      <c r="D49" s="1" t="s">
        <v>77</v>
      </c>
      <c r="E49" s="1" t="s">
        <v>77</v>
      </c>
    </row>
    <row r="50" spans="1:5" ht="15.75" customHeight="1" x14ac:dyDescent="0.25">
      <c r="A50" s="64"/>
      <c r="B50" s="3" t="s">
        <v>89</v>
      </c>
      <c r="C50" s="3" t="s">
        <v>76</v>
      </c>
      <c r="D50" s="1">
        <v>1.3</v>
      </c>
      <c r="E50" s="1">
        <v>1.3</v>
      </c>
    </row>
    <row r="51" spans="1:5" ht="15.75" customHeight="1" x14ac:dyDescent="0.25">
      <c r="A51" s="64"/>
      <c r="B51" s="3" t="s">
        <v>90</v>
      </c>
      <c r="C51" s="3"/>
      <c r="D51" s="1" t="s">
        <v>79</v>
      </c>
      <c r="E51" s="1" t="s">
        <v>79</v>
      </c>
    </row>
    <row r="52" spans="1:5" ht="15.75" customHeight="1" x14ac:dyDescent="0.25">
      <c r="A52" s="64"/>
      <c r="B52" s="3" t="s">
        <v>80</v>
      </c>
      <c r="C52" s="3" t="s">
        <v>76</v>
      </c>
      <c r="D52" s="1" t="s">
        <v>81</v>
      </c>
      <c r="E52" s="1" t="s">
        <v>81</v>
      </c>
    </row>
    <row r="53" spans="1:5" ht="15.75" customHeight="1" x14ac:dyDescent="0.25">
      <c r="A53" s="58" t="s">
        <v>91</v>
      </c>
      <c r="B53" s="59"/>
      <c r="C53" s="66"/>
      <c r="D53" s="1"/>
      <c r="E53" s="1"/>
    </row>
    <row r="54" spans="1:5" ht="15.75" customHeight="1" x14ac:dyDescent="0.25">
      <c r="A54" s="52" t="s">
        <v>92</v>
      </c>
      <c r="B54" s="3" t="s">
        <v>93</v>
      </c>
      <c r="C54" s="3" t="s">
        <v>76</v>
      </c>
      <c r="D54" s="12" t="s">
        <v>94</v>
      </c>
      <c r="E54" s="12" t="s">
        <v>94</v>
      </c>
    </row>
    <row r="55" spans="1:5" ht="15.75" customHeight="1" x14ac:dyDescent="0.25">
      <c r="A55" s="52"/>
      <c r="B55" s="3" t="s">
        <v>95</v>
      </c>
      <c r="C55" s="3" t="s">
        <v>76</v>
      </c>
      <c r="D55" s="12" t="s">
        <v>96</v>
      </c>
      <c r="E55" s="12" t="s">
        <v>96</v>
      </c>
    </row>
    <row r="56" spans="1:5" ht="15.75" customHeight="1" x14ac:dyDescent="0.25">
      <c r="A56" s="3" t="s">
        <v>97</v>
      </c>
      <c r="B56" s="52" t="s">
        <v>98</v>
      </c>
      <c r="C56" s="52"/>
      <c r="D56" s="12" t="s">
        <v>99</v>
      </c>
      <c r="E56" s="12" t="s">
        <v>99</v>
      </c>
    </row>
    <row r="57" spans="1:5" ht="15.75" customHeight="1" x14ac:dyDescent="0.25">
      <c r="A57" s="58" t="s">
        <v>100</v>
      </c>
      <c r="B57" s="59"/>
      <c r="C57" s="59"/>
      <c r="D57" s="1"/>
      <c r="E57" s="1"/>
    </row>
    <row r="58" spans="1:5" ht="15.75" customHeight="1" x14ac:dyDescent="0.25">
      <c r="A58" s="52" t="s">
        <v>101</v>
      </c>
      <c r="B58" s="52"/>
      <c r="C58" s="3" t="s">
        <v>102</v>
      </c>
      <c r="D58" s="12" t="s">
        <v>103</v>
      </c>
      <c r="E58" s="12" t="s">
        <v>104</v>
      </c>
    </row>
    <row r="59" spans="1:5" ht="15.75" customHeight="1" x14ac:dyDescent="0.25">
      <c r="A59" s="68" t="s">
        <v>105</v>
      </c>
      <c r="B59" s="69"/>
      <c r="C59" s="18" t="s">
        <v>106</v>
      </c>
      <c r="D59" s="12">
        <v>15</v>
      </c>
      <c r="E59" s="12">
        <v>15</v>
      </c>
    </row>
    <row r="60" spans="1:5" ht="15.75" customHeight="1" x14ac:dyDescent="0.25">
      <c r="A60" s="68" t="s">
        <v>107</v>
      </c>
      <c r="B60" s="69"/>
      <c r="C60" s="18" t="s">
        <v>106</v>
      </c>
      <c r="D60" s="12">
        <v>5</v>
      </c>
      <c r="E60" s="12">
        <v>5</v>
      </c>
    </row>
    <row r="61" spans="1:5" ht="15.75" customHeight="1" x14ac:dyDescent="0.25">
      <c r="A61" s="68" t="s">
        <v>108</v>
      </c>
      <c r="B61" s="69"/>
      <c r="C61" s="18" t="s">
        <v>109</v>
      </c>
      <c r="D61" s="12" t="s">
        <v>110</v>
      </c>
      <c r="E61" s="12" t="s">
        <v>110</v>
      </c>
    </row>
    <row r="62" spans="1:5" s="29" customFormat="1" ht="15.75" customHeight="1" x14ac:dyDescent="0.25">
      <c r="A62" s="70" t="s">
        <v>111</v>
      </c>
      <c r="B62" s="26" t="s">
        <v>112</v>
      </c>
      <c r="C62" s="27" t="s">
        <v>109</v>
      </c>
      <c r="D62" s="28" t="s">
        <v>113</v>
      </c>
      <c r="E62" s="28" t="s">
        <v>113</v>
      </c>
    </row>
    <row r="63" spans="1:5" ht="15.75" customHeight="1" x14ac:dyDescent="0.25">
      <c r="A63" s="71"/>
      <c r="B63" s="19" t="s">
        <v>114</v>
      </c>
      <c r="C63" s="18" t="s">
        <v>109</v>
      </c>
      <c r="D63" s="12" t="s">
        <v>115</v>
      </c>
      <c r="E63" s="12" t="s">
        <v>115</v>
      </c>
    </row>
    <row r="64" spans="1:5" ht="15.75" customHeight="1" x14ac:dyDescent="0.25">
      <c r="A64" s="67" t="s">
        <v>116</v>
      </c>
      <c r="B64" s="3" t="s">
        <v>117</v>
      </c>
      <c r="C64" s="3" t="s">
        <v>76</v>
      </c>
      <c r="D64" s="12" t="s">
        <v>118</v>
      </c>
      <c r="E64" s="12" t="s">
        <v>119</v>
      </c>
    </row>
    <row r="65" spans="1:5" ht="15.75" customHeight="1" x14ac:dyDescent="0.25">
      <c r="A65" s="52"/>
      <c r="B65" s="3" t="s">
        <v>120</v>
      </c>
      <c r="C65" s="3" t="s">
        <v>76</v>
      </c>
      <c r="D65" s="12" t="s">
        <v>121</v>
      </c>
      <c r="E65" s="12" t="s">
        <v>122</v>
      </c>
    </row>
    <row r="66" spans="1:5" ht="15.75" customHeight="1" x14ac:dyDescent="0.25">
      <c r="A66" s="52" t="s">
        <v>123</v>
      </c>
      <c r="B66" s="3" t="s">
        <v>117</v>
      </c>
      <c r="C66" s="3" t="s">
        <v>124</v>
      </c>
      <c r="D66" s="15">
        <v>6.5</v>
      </c>
      <c r="E66" s="12">
        <v>7.5</v>
      </c>
    </row>
    <row r="67" spans="1:5" ht="15.75" customHeight="1" x14ac:dyDescent="0.25">
      <c r="A67" s="52"/>
      <c r="B67" s="3" t="s">
        <v>120</v>
      </c>
      <c r="C67" s="3" t="s">
        <v>124</v>
      </c>
      <c r="D67" s="12">
        <v>20</v>
      </c>
      <c r="E67" s="15">
        <v>25</v>
      </c>
    </row>
    <row r="68" spans="1:5" ht="15.75" customHeight="1" x14ac:dyDescent="0.25">
      <c r="A68" s="67" t="s">
        <v>125</v>
      </c>
      <c r="B68" s="3" t="s">
        <v>117</v>
      </c>
      <c r="C68" s="3" t="s">
        <v>76</v>
      </c>
      <c r="D68" s="12" t="s">
        <v>126</v>
      </c>
      <c r="E68" s="13" t="s">
        <v>127</v>
      </c>
    </row>
    <row r="69" spans="1:5" ht="15.75" customHeight="1" x14ac:dyDescent="0.25">
      <c r="A69" s="67"/>
      <c r="B69" s="3" t="s">
        <v>128</v>
      </c>
      <c r="C69" s="3" t="s">
        <v>76</v>
      </c>
      <c r="D69" s="20" t="s">
        <v>129</v>
      </c>
      <c r="E69" s="20" t="s">
        <v>130</v>
      </c>
    </row>
    <row r="70" spans="1:5" ht="15.75" customHeight="1" x14ac:dyDescent="0.25">
      <c r="A70" s="52"/>
      <c r="B70" s="3" t="s">
        <v>131</v>
      </c>
      <c r="C70" s="3" t="s">
        <v>76</v>
      </c>
      <c r="D70" s="12"/>
      <c r="E70" s="12" t="s">
        <v>130</v>
      </c>
    </row>
    <row r="71" spans="1:5" ht="15.75" customHeight="1" x14ac:dyDescent="0.25">
      <c r="A71" s="52" t="s">
        <v>132</v>
      </c>
      <c r="B71" s="3" t="s">
        <v>117</v>
      </c>
      <c r="C71" s="3" t="s">
        <v>124</v>
      </c>
      <c r="D71" s="12">
        <v>8.5</v>
      </c>
      <c r="E71" s="12">
        <v>9.5</v>
      </c>
    </row>
    <row r="72" spans="1:5" ht="15.75" customHeight="1" x14ac:dyDescent="0.25">
      <c r="A72" s="52"/>
      <c r="B72" s="3" t="s">
        <v>128</v>
      </c>
      <c r="C72" s="3" t="s">
        <v>124</v>
      </c>
      <c r="D72" s="12">
        <v>22.5</v>
      </c>
      <c r="E72" s="12">
        <v>28</v>
      </c>
    </row>
    <row r="73" spans="1:5" ht="15.75" customHeight="1" x14ac:dyDescent="0.25">
      <c r="A73" s="52"/>
      <c r="B73" s="3" t="s">
        <v>131</v>
      </c>
      <c r="C73" s="3" t="s">
        <v>124</v>
      </c>
      <c r="D73" s="1">
        <v>24</v>
      </c>
      <c r="E73" s="1">
        <v>29</v>
      </c>
    </row>
    <row r="74" spans="1:5" ht="28.8" customHeight="1" x14ac:dyDescent="0.25">
      <c r="A74" s="19" t="s">
        <v>133</v>
      </c>
      <c r="B74" s="68" t="s">
        <v>134</v>
      </c>
      <c r="C74" s="69"/>
      <c r="D74" s="1">
        <v>372</v>
      </c>
      <c r="E74" s="1">
        <v>310</v>
      </c>
    </row>
  </sheetData>
  <mergeCells count="48">
    <mergeCell ref="A68:A70"/>
    <mergeCell ref="A71:A73"/>
    <mergeCell ref="B74:C74"/>
    <mergeCell ref="A59:B59"/>
    <mergeCell ref="A60:B60"/>
    <mergeCell ref="A61:B61"/>
    <mergeCell ref="A62:A63"/>
    <mergeCell ref="A64:A65"/>
    <mergeCell ref="A66:A67"/>
    <mergeCell ref="A58:B58"/>
    <mergeCell ref="A33:B33"/>
    <mergeCell ref="A34:A36"/>
    <mergeCell ref="A37:A40"/>
    <mergeCell ref="A41:A43"/>
    <mergeCell ref="A44:A47"/>
    <mergeCell ref="A48:A52"/>
    <mergeCell ref="A53:C53"/>
    <mergeCell ref="A54:A55"/>
    <mergeCell ref="B56:C56"/>
    <mergeCell ref="A57:C57"/>
    <mergeCell ref="A32:C32"/>
    <mergeCell ref="A18:A19"/>
    <mergeCell ref="A20:A21"/>
    <mergeCell ref="A22:B22"/>
    <mergeCell ref="A23:A24"/>
    <mergeCell ref="A25:A26"/>
    <mergeCell ref="A27:C27"/>
    <mergeCell ref="A28:B28"/>
    <mergeCell ref="A29:A31"/>
    <mergeCell ref="B29:C29"/>
    <mergeCell ref="B30:C30"/>
    <mergeCell ref="B31:C31"/>
    <mergeCell ref="A17:B17"/>
    <mergeCell ref="A9:B9"/>
    <mergeCell ref="A10:B10"/>
    <mergeCell ref="A11:A12"/>
    <mergeCell ref="A13:B13"/>
    <mergeCell ref="A14:B14"/>
    <mergeCell ref="A15:C15"/>
    <mergeCell ref="A16:C16"/>
    <mergeCell ref="A8:B8"/>
    <mergeCell ref="A1:C1"/>
    <mergeCell ref="A2:C2"/>
    <mergeCell ref="A3:C3"/>
    <mergeCell ref="A4:B4"/>
    <mergeCell ref="A5:B5"/>
    <mergeCell ref="A6:B6"/>
    <mergeCell ref="A7:B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2529-8C5A-4D61-AA97-F51D63563117}">
  <dimension ref="A1:E62"/>
  <sheetViews>
    <sheetView tabSelected="1" zoomScale="130" zoomScaleNormal="130" workbookViewId="0">
      <selection activeCell="J31" sqref="J31"/>
    </sheetView>
  </sheetViews>
  <sheetFormatPr defaultColWidth="23.77734375" defaultRowHeight="12" x14ac:dyDescent="0.25"/>
  <cols>
    <col min="1" max="1" width="19" style="30" customWidth="1"/>
    <col min="2" max="2" width="8.33203125" style="30" customWidth="1"/>
    <col min="3" max="3" width="8.77734375" style="51" customWidth="1"/>
    <col min="4" max="5" width="13.88671875" style="30" customWidth="1"/>
    <col min="6" max="241" width="10" style="30" customWidth="1"/>
    <col min="242" max="242" width="30.6640625" style="30" bestFit="1" customWidth="1"/>
    <col min="243" max="243" width="8.21875" style="30" bestFit="1" customWidth="1"/>
    <col min="244" max="244" width="7.44140625" style="30" bestFit="1" customWidth="1"/>
    <col min="245" max="247" width="23.77734375" style="30" customWidth="1"/>
    <col min="248" max="248" width="21.109375" style="30" customWidth="1"/>
    <col min="249" max="249" width="23.77734375" style="30" customWidth="1"/>
    <col min="250" max="250" width="21.21875" style="30" customWidth="1"/>
    <col min="251" max="253" width="23.77734375" style="30"/>
    <col min="254" max="254" width="19" style="30" customWidth="1"/>
    <col min="255" max="255" width="8.33203125" style="30" customWidth="1"/>
    <col min="256" max="256" width="8.77734375" style="30" customWidth="1"/>
    <col min="257" max="261" width="13.88671875" style="30" customWidth="1"/>
    <col min="262" max="497" width="10" style="30" customWidth="1"/>
    <col min="498" max="498" width="30.6640625" style="30" bestFit="1" customWidth="1"/>
    <col min="499" max="499" width="8.21875" style="30" bestFit="1" customWidth="1"/>
    <col min="500" max="500" width="7.44140625" style="30" bestFit="1" customWidth="1"/>
    <col min="501" max="503" width="23.77734375" style="30"/>
    <col min="504" max="504" width="21.109375" style="30" customWidth="1"/>
    <col min="505" max="505" width="23.77734375" style="30"/>
    <col min="506" max="506" width="21.21875" style="30" customWidth="1"/>
    <col min="507" max="509" width="23.77734375" style="30"/>
    <col min="510" max="510" width="19" style="30" customWidth="1"/>
    <col min="511" max="511" width="8.33203125" style="30" customWidth="1"/>
    <col min="512" max="512" width="8.77734375" style="30" customWidth="1"/>
    <col min="513" max="517" width="13.88671875" style="30" customWidth="1"/>
    <col min="518" max="753" width="10" style="30" customWidth="1"/>
    <col min="754" max="754" width="30.6640625" style="30" bestFit="1" customWidth="1"/>
    <col min="755" max="755" width="8.21875" style="30" bestFit="1" customWidth="1"/>
    <col min="756" max="756" width="7.44140625" style="30" bestFit="1" customWidth="1"/>
    <col min="757" max="759" width="23.77734375" style="30"/>
    <col min="760" max="760" width="21.109375" style="30" customWidth="1"/>
    <col min="761" max="761" width="23.77734375" style="30"/>
    <col min="762" max="762" width="21.21875" style="30" customWidth="1"/>
    <col min="763" max="765" width="23.77734375" style="30"/>
    <col min="766" max="766" width="19" style="30" customWidth="1"/>
    <col min="767" max="767" width="8.33203125" style="30" customWidth="1"/>
    <col min="768" max="768" width="8.77734375" style="30" customWidth="1"/>
    <col min="769" max="773" width="13.88671875" style="30" customWidth="1"/>
    <col min="774" max="1009" width="10" style="30" customWidth="1"/>
    <col min="1010" max="1010" width="30.6640625" style="30" bestFit="1" customWidth="1"/>
    <col min="1011" max="1011" width="8.21875" style="30" bestFit="1" customWidth="1"/>
    <col min="1012" max="1012" width="7.44140625" style="30" bestFit="1" customWidth="1"/>
    <col min="1013" max="1015" width="23.77734375" style="30"/>
    <col min="1016" max="1016" width="21.109375" style="30" customWidth="1"/>
    <col min="1017" max="1017" width="23.77734375" style="30"/>
    <col min="1018" max="1018" width="21.21875" style="30" customWidth="1"/>
    <col min="1019" max="1021" width="23.77734375" style="30"/>
    <col min="1022" max="1022" width="19" style="30" customWidth="1"/>
    <col min="1023" max="1023" width="8.33203125" style="30" customWidth="1"/>
    <col min="1024" max="1024" width="8.77734375" style="30" customWidth="1"/>
    <col min="1025" max="1029" width="13.88671875" style="30" customWidth="1"/>
    <col min="1030" max="1265" width="10" style="30" customWidth="1"/>
    <col min="1266" max="1266" width="30.6640625" style="30" bestFit="1" customWidth="1"/>
    <col min="1267" max="1267" width="8.21875" style="30" bestFit="1" customWidth="1"/>
    <col min="1268" max="1268" width="7.44140625" style="30" bestFit="1" customWidth="1"/>
    <col min="1269" max="1271" width="23.77734375" style="30"/>
    <col min="1272" max="1272" width="21.109375" style="30" customWidth="1"/>
    <col min="1273" max="1273" width="23.77734375" style="30"/>
    <col min="1274" max="1274" width="21.21875" style="30" customWidth="1"/>
    <col min="1275" max="1277" width="23.77734375" style="30"/>
    <col min="1278" max="1278" width="19" style="30" customWidth="1"/>
    <col min="1279" max="1279" width="8.33203125" style="30" customWidth="1"/>
    <col min="1280" max="1280" width="8.77734375" style="30" customWidth="1"/>
    <col min="1281" max="1285" width="13.88671875" style="30" customWidth="1"/>
    <col min="1286" max="1521" width="10" style="30" customWidth="1"/>
    <col min="1522" max="1522" width="30.6640625" style="30" bestFit="1" customWidth="1"/>
    <col min="1523" max="1523" width="8.21875" style="30" bestFit="1" customWidth="1"/>
    <col min="1524" max="1524" width="7.44140625" style="30" bestFit="1" customWidth="1"/>
    <col min="1525" max="1527" width="23.77734375" style="30"/>
    <col min="1528" max="1528" width="21.109375" style="30" customWidth="1"/>
    <col min="1529" max="1529" width="23.77734375" style="30"/>
    <col min="1530" max="1530" width="21.21875" style="30" customWidth="1"/>
    <col min="1531" max="1533" width="23.77734375" style="30"/>
    <col min="1534" max="1534" width="19" style="30" customWidth="1"/>
    <col min="1535" max="1535" width="8.33203125" style="30" customWidth="1"/>
    <col min="1536" max="1536" width="8.77734375" style="30" customWidth="1"/>
    <col min="1537" max="1541" width="13.88671875" style="30" customWidth="1"/>
    <col min="1542" max="1777" width="10" style="30" customWidth="1"/>
    <col min="1778" max="1778" width="30.6640625" style="30" bestFit="1" customWidth="1"/>
    <col min="1779" max="1779" width="8.21875" style="30" bestFit="1" customWidth="1"/>
    <col min="1780" max="1780" width="7.44140625" style="30" bestFit="1" customWidth="1"/>
    <col min="1781" max="1783" width="23.77734375" style="30"/>
    <col min="1784" max="1784" width="21.109375" style="30" customWidth="1"/>
    <col min="1785" max="1785" width="23.77734375" style="30"/>
    <col min="1786" max="1786" width="21.21875" style="30" customWidth="1"/>
    <col min="1787" max="1789" width="23.77734375" style="30"/>
    <col min="1790" max="1790" width="19" style="30" customWidth="1"/>
    <col min="1791" max="1791" width="8.33203125" style="30" customWidth="1"/>
    <col min="1792" max="1792" width="8.77734375" style="30" customWidth="1"/>
    <col min="1793" max="1797" width="13.88671875" style="30" customWidth="1"/>
    <col min="1798" max="2033" width="10" style="30" customWidth="1"/>
    <col min="2034" max="2034" width="30.6640625" style="30" bestFit="1" customWidth="1"/>
    <col min="2035" max="2035" width="8.21875" style="30" bestFit="1" customWidth="1"/>
    <col min="2036" max="2036" width="7.44140625" style="30" bestFit="1" customWidth="1"/>
    <col min="2037" max="2039" width="23.77734375" style="30"/>
    <col min="2040" max="2040" width="21.109375" style="30" customWidth="1"/>
    <col min="2041" max="2041" width="23.77734375" style="30"/>
    <col min="2042" max="2042" width="21.21875" style="30" customWidth="1"/>
    <col min="2043" max="2045" width="23.77734375" style="30"/>
    <col min="2046" max="2046" width="19" style="30" customWidth="1"/>
    <col min="2047" max="2047" width="8.33203125" style="30" customWidth="1"/>
    <col min="2048" max="2048" width="8.77734375" style="30" customWidth="1"/>
    <col min="2049" max="2053" width="13.88671875" style="30" customWidth="1"/>
    <col min="2054" max="2289" width="10" style="30" customWidth="1"/>
    <col min="2290" max="2290" width="30.6640625" style="30" bestFit="1" customWidth="1"/>
    <col min="2291" max="2291" width="8.21875" style="30" bestFit="1" customWidth="1"/>
    <col min="2292" max="2292" width="7.44140625" style="30" bestFit="1" customWidth="1"/>
    <col min="2293" max="2295" width="23.77734375" style="30"/>
    <col min="2296" max="2296" width="21.109375" style="30" customWidth="1"/>
    <col min="2297" max="2297" width="23.77734375" style="30"/>
    <col min="2298" max="2298" width="21.21875" style="30" customWidth="1"/>
    <col min="2299" max="2301" width="23.77734375" style="30"/>
    <col min="2302" max="2302" width="19" style="30" customWidth="1"/>
    <col min="2303" max="2303" width="8.33203125" style="30" customWidth="1"/>
    <col min="2304" max="2304" width="8.77734375" style="30" customWidth="1"/>
    <col min="2305" max="2309" width="13.88671875" style="30" customWidth="1"/>
    <col min="2310" max="2545" width="10" style="30" customWidth="1"/>
    <col min="2546" max="2546" width="30.6640625" style="30" bestFit="1" customWidth="1"/>
    <col min="2547" max="2547" width="8.21875" style="30" bestFit="1" customWidth="1"/>
    <col min="2548" max="2548" width="7.44140625" style="30" bestFit="1" customWidth="1"/>
    <col min="2549" max="2551" width="23.77734375" style="30"/>
    <col min="2552" max="2552" width="21.109375" style="30" customWidth="1"/>
    <col min="2553" max="2553" width="23.77734375" style="30"/>
    <col min="2554" max="2554" width="21.21875" style="30" customWidth="1"/>
    <col min="2555" max="2557" width="23.77734375" style="30"/>
    <col min="2558" max="2558" width="19" style="30" customWidth="1"/>
    <col min="2559" max="2559" width="8.33203125" style="30" customWidth="1"/>
    <col min="2560" max="2560" width="8.77734375" style="30" customWidth="1"/>
    <col min="2561" max="2565" width="13.88671875" style="30" customWidth="1"/>
    <col min="2566" max="2801" width="10" style="30" customWidth="1"/>
    <col min="2802" max="2802" width="30.6640625" style="30" bestFit="1" customWidth="1"/>
    <col min="2803" max="2803" width="8.21875" style="30" bestFit="1" customWidth="1"/>
    <col min="2804" max="2804" width="7.44140625" style="30" bestFit="1" customWidth="1"/>
    <col min="2805" max="2807" width="23.77734375" style="30"/>
    <col min="2808" max="2808" width="21.109375" style="30" customWidth="1"/>
    <col min="2809" max="2809" width="23.77734375" style="30"/>
    <col min="2810" max="2810" width="21.21875" style="30" customWidth="1"/>
    <col min="2811" max="2813" width="23.77734375" style="30"/>
    <col min="2814" max="2814" width="19" style="30" customWidth="1"/>
    <col min="2815" max="2815" width="8.33203125" style="30" customWidth="1"/>
    <col min="2816" max="2816" width="8.77734375" style="30" customWidth="1"/>
    <col min="2817" max="2821" width="13.88671875" style="30" customWidth="1"/>
    <col min="2822" max="3057" width="10" style="30" customWidth="1"/>
    <col min="3058" max="3058" width="30.6640625" style="30" bestFit="1" customWidth="1"/>
    <col min="3059" max="3059" width="8.21875" style="30" bestFit="1" customWidth="1"/>
    <col min="3060" max="3060" width="7.44140625" style="30" bestFit="1" customWidth="1"/>
    <col min="3061" max="3063" width="23.77734375" style="30"/>
    <col min="3064" max="3064" width="21.109375" style="30" customWidth="1"/>
    <col min="3065" max="3065" width="23.77734375" style="30"/>
    <col min="3066" max="3066" width="21.21875" style="30" customWidth="1"/>
    <col min="3067" max="3069" width="23.77734375" style="30"/>
    <col min="3070" max="3070" width="19" style="30" customWidth="1"/>
    <col min="3071" max="3071" width="8.33203125" style="30" customWidth="1"/>
    <col min="3072" max="3072" width="8.77734375" style="30" customWidth="1"/>
    <col min="3073" max="3077" width="13.88671875" style="30" customWidth="1"/>
    <col min="3078" max="3313" width="10" style="30" customWidth="1"/>
    <col min="3314" max="3314" width="30.6640625" style="30" bestFit="1" customWidth="1"/>
    <col min="3315" max="3315" width="8.21875" style="30" bestFit="1" customWidth="1"/>
    <col min="3316" max="3316" width="7.44140625" style="30" bestFit="1" customWidth="1"/>
    <col min="3317" max="3319" width="23.77734375" style="30"/>
    <col min="3320" max="3320" width="21.109375" style="30" customWidth="1"/>
    <col min="3321" max="3321" width="23.77734375" style="30"/>
    <col min="3322" max="3322" width="21.21875" style="30" customWidth="1"/>
    <col min="3323" max="3325" width="23.77734375" style="30"/>
    <col min="3326" max="3326" width="19" style="30" customWidth="1"/>
    <col min="3327" max="3327" width="8.33203125" style="30" customWidth="1"/>
    <col min="3328" max="3328" width="8.77734375" style="30" customWidth="1"/>
    <col min="3329" max="3333" width="13.88671875" style="30" customWidth="1"/>
    <col min="3334" max="3569" width="10" style="30" customWidth="1"/>
    <col min="3570" max="3570" width="30.6640625" style="30" bestFit="1" customWidth="1"/>
    <col min="3571" max="3571" width="8.21875" style="30" bestFit="1" customWidth="1"/>
    <col min="3572" max="3572" width="7.44140625" style="30" bestFit="1" customWidth="1"/>
    <col min="3573" max="3575" width="23.77734375" style="30"/>
    <col min="3576" max="3576" width="21.109375" style="30" customWidth="1"/>
    <col min="3577" max="3577" width="23.77734375" style="30"/>
    <col min="3578" max="3578" width="21.21875" style="30" customWidth="1"/>
    <col min="3579" max="3581" width="23.77734375" style="30"/>
    <col min="3582" max="3582" width="19" style="30" customWidth="1"/>
    <col min="3583" max="3583" width="8.33203125" style="30" customWidth="1"/>
    <col min="3584" max="3584" width="8.77734375" style="30" customWidth="1"/>
    <col min="3585" max="3589" width="13.88671875" style="30" customWidth="1"/>
    <col min="3590" max="3825" width="10" style="30" customWidth="1"/>
    <col min="3826" max="3826" width="30.6640625" style="30" bestFit="1" customWidth="1"/>
    <col min="3827" max="3827" width="8.21875" style="30" bestFit="1" customWidth="1"/>
    <col min="3828" max="3828" width="7.44140625" style="30" bestFit="1" customWidth="1"/>
    <col min="3829" max="3831" width="23.77734375" style="30"/>
    <col min="3832" max="3832" width="21.109375" style="30" customWidth="1"/>
    <col min="3833" max="3833" width="23.77734375" style="30"/>
    <col min="3834" max="3834" width="21.21875" style="30" customWidth="1"/>
    <col min="3835" max="3837" width="23.77734375" style="30"/>
    <col min="3838" max="3838" width="19" style="30" customWidth="1"/>
    <col min="3839" max="3839" width="8.33203125" style="30" customWidth="1"/>
    <col min="3840" max="3840" width="8.77734375" style="30" customWidth="1"/>
    <col min="3841" max="3845" width="13.88671875" style="30" customWidth="1"/>
    <col min="3846" max="4081" width="10" style="30" customWidth="1"/>
    <col min="4082" max="4082" width="30.6640625" style="30" bestFit="1" customWidth="1"/>
    <col min="4083" max="4083" width="8.21875" style="30" bestFit="1" customWidth="1"/>
    <col min="4084" max="4084" width="7.44140625" style="30" bestFit="1" customWidth="1"/>
    <col min="4085" max="4087" width="23.77734375" style="30"/>
    <col min="4088" max="4088" width="21.109375" style="30" customWidth="1"/>
    <col min="4089" max="4089" width="23.77734375" style="30"/>
    <col min="4090" max="4090" width="21.21875" style="30" customWidth="1"/>
    <col min="4091" max="4093" width="23.77734375" style="30"/>
    <col min="4094" max="4094" width="19" style="30" customWidth="1"/>
    <col min="4095" max="4095" width="8.33203125" style="30" customWidth="1"/>
    <col min="4096" max="4096" width="8.77734375" style="30" customWidth="1"/>
    <col min="4097" max="4101" width="13.88671875" style="30" customWidth="1"/>
    <col min="4102" max="4337" width="10" style="30" customWidth="1"/>
    <col min="4338" max="4338" width="30.6640625" style="30" bestFit="1" customWidth="1"/>
    <col min="4339" max="4339" width="8.21875" style="30" bestFit="1" customWidth="1"/>
    <col min="4340" max="4340" width="7.44140625" style="30" bestFit="1" customWidth="1"/>
    <col min="4341" max="4343" width="23.77734375" style="30"/>
    <col min="4344" max="4344" width="21.109375" style="30" customWidth="1"/>
    <col min="4345" max="4345" width="23.77734375" style="30"/>
    <col min="4346" max="4346" width="21.21875" style="30" customWidth="1"/>
    <col min="4347" max="4349" width="23.77734375" style="30"/>
    <col min="4350" max="4350" width="19" style="30" customWidth="1"/>
    <col min="4351" max="4351" width="8.33203125" style="30" customWidth="1"/>
    <col min="4352" max="4352" width="8.77734375" style="30" customWidth="1"/>
    <col min="4353" max="4357" width="13.88671875" style="30" customWidth="1"/>
    <col min="4358" max="4593" width="10" style="30" customWidth="1"/>
    <col min="4594" max="4594" width="30.6640625" style="30" bestFit="1" customWidth="1"/>
    <col min="4595" max="4595" width="8.21875" style="30" bestFit="1" customWidth="1"/>
    <col min="4596" max="4596" width="7.44140625" style="30" bestFit="1" customWidth="1"/>
    <col min="4597" max="4599" width="23.77734375" style="30"/>
    <col min="4600" max="4600" width="21.109375" style="30" customWidth="1"/>
    <col min="4601" max="4601" width="23.77734375" style="30"/>
    <col min="4602" max="4602" width="21.21875" style="30" customWidth="1"/>
    <col min="4603" max="4605" width="23.77734375" style="30"/>
    <col min="4606" max="4606" width="19" style="30" customWidth="1"/>
    <col min="4607" max="4607" width="8.33203125" style="30" customWidth="1"/>
    <col min="4608" max="4608" width="8.77734375" style="30" customWidth="1"/>
    <col min="4609" max="4613" width="13.88671875" style="30" customWidth="1"/>
    <col min="4614" max="4849" width="10" style="30" customWidth="1"/>
    <col min="4850" max="4850" width="30.6640625" style="30" bestFit="1" customWidth="1"/>
    <col min="4851" max="4851" width="8.21875" style="30" bestFit="1" customWidth="1"/>
    <col min="4852" max="4852" width="7.44140625" style="30" bestFit="1" customWidth="1"/>
    <col min="4853" max="4855" width="23.77734375" style="30"/>
    <col min="4856" max="4856" width="21.109375" style="30" customWidth="1"/>
    <col min="4857" max="4857" width="23.77734375" style="30"/>
    <col min="4858" max="4858" width="21.21875" style="30" customWidth="1"/>
    <col min="4859" max="4861" width="23.77734375" style="30"/>
    <col min="4862" max="4862" width="19" style="30" customWidth="1"/>
    <col min="4863" max="4863" width="8.33203125" style="30" customWidth="1"/>
    <col min="4864" max="4864" width="8.77734375" style="30" customWidth="1"/>
    <col min="4865" max="4869" width="13.88671875" style="30" customWidth="1"/>
    <col min="4870" max="5105" width="10" style="30" customWidth="1"/>
    <col min="5106" max="5106" width="30.6640625" style="30" bestFit="1" customWidth="1"/>
    <col min="5107" max="5107" width="8.21875" style="30" bestFit="1" customWidth="1"/>
    <col min="5108" max="5108" width="7.44140625" style="30" bestFit="1" customWidth="1"/>
    <col min="5109" max="5111" width="23.77734375" style="30"/>
    <col min="5112" max="5112" width="21.109375" style="30" customWidth="1"/>
    <col min="5113" max="5113" width="23.77734375" style="30"/>
    <col min="5114" max="5114" width="21.21875" style="30" customWidth="1"/>
    <col min="5115" max="5117" width="23.77734375" style="30"/>
    <col min="5118" max="5118" width="19" style="30" customWidth="1"/>
    <col min="5119" max="5119" width="8.33203125" style="30" customWidth="1"/>
    <col min="5120" max="5120" width="8.77734375" style="30" customWidth="1"/>
    <col min="5121" max="5125" width="13.88671875" style="30" customWidth="1"/>
    <col min="5126" max="5361" width="10" style="30" customWidth="1"/>
    <col min="5362" max="5362" width="30.6640625" style="30" bestFit="1" customWidth="1"/>
    <col min="5363" max="5363" width="8.21875" style="30" bestFit="1" customWidth="1"/>
    <col min="5364" max="5364" width="7.44140625" style="30" bestFit="1" customWidth="1"/>
    <col min="5365" max="5367" width="23.77734375" style="30"/>
    <col min="5368" max="5368" width="21.109375" style="30" customWidth="1"/>
    <col min="5369" max="5369" width="23.77734375" style="30"/>
    <col min="5370" max="5370" width="21.21875" style="30" customWidth="1"/>
    <col min="5371" max="5373" width="23.77734375" style="30"/>
    <col min="5374" max="5374" width="19" style="30" customWidth="1"/>
    <col min="5375" max="5375" width="8.33203125" style="30" customWidth="1"/>
    <col min="5376" max="5376" width="8.77734375" style="30" customWidth="1"/>
    <col min="5377" max="5381" width="13.88671875" style="30" customWidth="1"/>
    <col min="5382" max="5617" width="10" style="30" customWidth="1"/>
    <col min="5618" max="5618" width="30.6640625" style="30" bestFit="1" customWidth="1"/>
    <col min="5619" max="5619" width="8.21875" style="30" bestFit="1" customWidth="1"/>
    <col min="5620" max="5620" width="7.44140625" style="30" bestFit="1" customWidth="1"/>
    <col min="5621" max="5623" width="23.77734375" style="30"/>
    <col min="5624" max="5624" width="21.109375" style="30" customWidth="1"/>
    <col min="5625" max="5625" width="23.77734375" style="30"/>
    <col min="5626" max="5626" width="21.21875" style="30" customWidth="1"/>
    <col min="5627" max="5629" width="23.77734375" style="30"/>
    <col min="5630" max="5630" width="19" style="30" customWidth="1"/>
    <col min="5631" max="5631" width="8.33203125" style="30" customWidth="1"/>
    <col min="5632" max="5632" width="8.77734375" style="30" customWidth="1"/>
    <col min="5633" max="5637" width="13.88671875" style="30" customWidth="1"/>
    <col min="5638" max="5873" width="10" style="30" customWidth="1"/>
    <col min="5874" max="5874" width="30.6640625" style="30" bestFit="1" customWidth="1"/>
    <col min="5875" max="5875" width="8.21875" style="30" bestFit="1" customWidth="1"/>
    <col min="5876" max="5876" width="7.44140625" style="30" bestFit="1" customWidth="1"/>
    <col min="5877" max="5879" width="23.77734375" style="30"/>
    <col min="5880" max="5880" width="21.109375" style="30" customWidth="1"/>
    <col min="5881" max="5881" width="23.77734375" style="30"/>
    <col min="5882" max="5882" width="21.21875" style="30" customWidth="1"/>
    <col min="5883" max="5885" width="23.77734375" style="30"/>
    <col min="5886" max="5886" width="19" style="30" customWidth="1"/>
    <col min="5887" max="5887" width="8.33203125" style="30" customWidth="1"/>
    <col min="5888" max="5888" width="8.77734375" style="30" customWidth="1"/>
    <col min="5889" max="5893" width="13.88671875" style="30" customWidth="1"/>
    <col min="5894" max="6129" width="10" style="30" customWidth="1"/>
    <col min="6130" max="6130" width="30.6640625" style="30" bestFit="1" customWidth="1"/>
    <col min="6131" max="6131" width="8.21875" style="30" bestFit="1" customWidth="1"/>
    <col min="6132" max="6132" width="7.44140625" style="30" bestFit="1" customWidth="1"/>
    <col min="6133" max="6135" width="23.77734375" style="30"/>
    <col min="6136" max="6136" width="21.109375" style="30" customWidth="1"/>
    <col min="6137" max="6137" width="23.77734375" style="30"/>
    <col min="6138" max="6138" width="21.21875" style="30" customWidth="1"/>
    <col min="6139" max="6141" width="23.77734375" style="30"/>
    <col min="6142" max="6142" width="19" style="30" customWidth="1"/>
    <col min="6143" max="6143" width="8.33203125" style="30" customWidth="1"/>
    <col min="6144" max="6144" width="8.77734375" style="30" customWidth="1"/>
    <col min="6145" max="6149" width="13.88671875" style="30" customWidth="1"/>
    <col min="6150" max="6385" width="10" style="30" customWidth="1"/>
    <col min="6386" max="6386" width="30.6640625" style="30" bestFit="1" customWidth="1"/>
    <col min="6387" max="6387" width="8.21875" style="30" bestFit="1" customWidth="1"/>
    <col min="6388" max="6388" width="7.44140625" style="30" bestFit="1" customWidth="1"/>
    <col min="6389" max="6391" width="23.77734375" style="30"/>
    <col min="6392" max="6392" width="21.109375" style="30" customWidth="1"/>
    <col min="6393" max="6393" width="23.77734375" style="30"/>
    <col min="6394" max="6394" width="21.21875" style="30" customWidth="1"/>
    <col min="6395" max="6397" width="23.77734375" style="30"/>
    <col min="6398" max="6398" width="19" style="30" customWidth="1"/>
    <col min="6399" max="6399" width="8.33203125" style="30" customWidth="1"/>
    <col min="6400" max="6400" width="8.77734375" style="30" customWidth="1"/>
    <col min="6401" max="6405" width="13.88671875" style="30" customWidth="1"/>
    <col min="6406" max="6641" width="10" style="30" customWidth="1"/>
    <col min="6642" max="6642" width="30.6640625" style="30" bestFit="1" customWidth="1"/>
    <col min="6643" max="6643" width="8.21875" style="30" bestFit="1" customWidth="1"/>
    <col min="6644" max="6644" width="7.44140625" style="30" bestFit="1" customWidth="1"/>
    <col min="6645" max="6647" width="23.77734375" style="30"/>
    <col min="6648" max="6648" width="21.109375" style="30" customWidth="1"/>
    <col min="6649" max="6649" width="23.77734375" style="30"/>
    <col min="6650" max="6650" width="21.21875" style="30" customWidth="1"/>
    <col min="6651" max="6653" width="23.77734375" style="30"/>
    <col min="6654" max="6654" width="19" style="30" customWidth="1"/>
    <col min="6655" max="6655" width="8.33203125" style="30" customWidth="1"/>
    <col min="6656" max="6656" width="8.77734375" style="30" customWidth="1"/>
    <col min="6657" max="6661" width="13.88671875" style="30" customWidth="1"/>
    <col min="6662" max="6897" width="10" style="30" customWidth="1"/>
    <col min="6898" max="6898" width="30.6640625" style="30" bestFit="1" customWidth="1"/>
    <col min="6899" max="6899" width="8.21875" style="30" bestFit="1" customWidth="1"/>
    <col min="6900" max="6900" width="7.44140625" style="30" bestFit="1" customWidth="1"/>
    <col min="6901" max="6903" width="23.77734375" style="30"/>
    <col min="6904" max="6904" width="21.109375" style="30" customWidth="1"/>
    <col min="6905" max="6905" width="23.77734375" style="30"/>
    <col min="6906" max="6906" width="21.21875" style="30" customWidth="1"/>
    <col min="6907" max="6909" width="23.77734375" style="30"/>
    <col min="6910" max="6910" width="19" style="30" customWidth="1"/>
    <col min="6911" max="6911" width="8.33203125" style="30" customWidth="1"/>
    <col min="6912" max="6912" width="8.77734375" style="30" customWidth="1"/>
    <col min="6913" max="6917" width="13.88671875" style="30" customWidth="1"/>
    <col min="6918" max="7153" width="10" style="30" customWidth="1"/>
    <col min="7154" max="7154" width="30.6640625" style="30" bestFit="1" customWidth="1"/>
    <col min="7155" max="7155" width="8.21875" style="30" bestFit="1" customWidth="1"/>
    <col min="7156" max="7156" width="7.44140625" style="30" bestFit="1" customWidth="1"/>
    <col min="7157" max="7159" width="23.77734375" style="30"/>
    <col min="7160" max="7160" width="21.109375" style="30" customWidth="1"/>
    <col min="7161" max="7161" width="23.77734375" style="30"/>
    <col min="7162" max="7162" width="21.21875" style="30" customWidth="1"/>
    <col min="7163" max="7165" width="23.77734375" style="30"/>
    <col min="7166" max="7166" width="19" style="30" customWidth="1"/>
    <col min="7167" max="7167" width="8.33203125" style="30" customWidth="1"/>
    <col min="7168" max="7168" width="8.77734375" style="30" customWidth="1"/>
    <col min="7169" max="7173" width="13.88671875" style="30" customWidth="1"/>
    <col min="7174" max="7409" width="10" style="30" customWidth="1"/>
    <col min="7410" max="7410" width="30.6640625" style="30" bestFit="1" customWidth="1"/>
    <col min="7411" max="7411" width="8.21875" style="30" bestFit="1" customWidth="1"/>
    <col min="7412" max="7412" width="7.44140625" style="30" bestFit="1" customWidth="1"/>
    <col min="7413" max="7415" width="23.77734375" style="30"/>
    <col min="7416" max="7416" width="21.109375" style="30" customWidth="1"/>
    <col min="7417" max="7417" width="23.77734375" style="30"/>
    <col min="7418" max="7418" width="21.21875" style="30" customWidth="1"/>
    <col min="7419" max="7421" width="23.77734375" style="30"/>
    <col min="7422" max="7422" width="19" style="30" customWidth="1"/>
    <col min="7423" max="7423" width="8.33203125" style="30" customWidth="1"/>
    <col min="7424" max="7424" width="8.77734375" style="30" customWidth="1"/>
    <col min="7425" max="7429" width="13.88671875" style="30" customWidth="1"/>
    <col min="7430" max="7665" width="10" style="30" customWidth="1"/>
    <col min="7666" max="7666" width="30.6640625" style="30" bestFit="1" customWidth="1"/>
    <col min="7667" max="7667" width="8.21875" style="30" bestFit="1" customWidth="1"/>
    <col min="7668" max="7668" width="7.44140625" style="30" bestFit="1" customWidth="1"/>
    <col min="7669" max="7671" width="23.77734375" style="30"/>
    <col min="7672" max="7672" width="21.109375" style="30" customWidth="1"/>
    <col min="7673" max="7673" width="23.77734375" style="30"/>
    <col min="7674" max="7674" width="21.21875" style="30" customWidth="1"/>
    <col min="7675" max="7677" width="23.77734375" style="30"/>
    <col min="7678" max="7678" width="19" style="30" customWidth="1"/>
    <col min="7679" max="7679" width="8.33203125" style="30" customWidth="1"/>
    <col min="7680" max="7680" width="8.77734375" style="30" customWidth="1"/>
    <col min="7681" max="7685" width="13.88671875" style="30" customWidth="1"/>
    <col min="7686" max="7921" width="10" style="30" customWidth="1"/>
    <col min="7922" max="7922" width="30.6640625" style="30" bestFit="1" customWidth="1"/>
    <col min="7923" max="7923" width="8.21875" style="30" bestFit="1" customWidth="1"/>
    <col min="7924" max="7924" width="7.44140625" style="30" bestFit="1" customWidth="1"/>
    <col min="7925" max="7927" width="23.77734375" style="30"/>
    <col min="7928" max="7928" width="21.109375" style="30" customWidth="1"/>
    <col min="7929" max="7929" width="23.77734375" style="30"/>
    <col min="7930" max="7930" width="21.21875" style="30" customWidth="1"/>
    <col min="7931" max="7933" width="23.77734375" style="30"/>
    <col min="7934" max="7934" width="19" style="30" customWidth="1"/>
    <col min="7935" max="7935" width="8.33203125" style="30" customWidth="1"/>
    <col min="7936" max="7936" width="8.77734375" style="30" customWidth="1"/>
    <col min="7937" max="7941" width="13.88671875" style="30" customWidth="1"/>
    <col min="7942" max="8177" width="10" style="30" customWidth="1"/>
    <col min="8178" max="8178" width="30.6640625" style="30" bestFit="1" customWidth="1"/>
    <col min="8179" max="8179" width="8.21875" style="30" bestFit="1" customWidth="1"/>
    <col min="8180" max="8180" width="7.44140625" style="30" bestFit="1" customWidth="1"/>
    <col min="8181" max="8183" width="23.77734375" style="30"/>
    <col min="8184" max="8184" width="21.109375" style="30" customWidth="1"/>
    <col min="8185" max="8185" width="23.77734375" style="30"/>
    <col min="8186" max="8186" width="21.21875" style="30" customWidth="1"/>
    <col min="8187" max="8189" width="23.77734375" style="30"/>
    <col min="8190" max="8190" width="19" style="30" customWidth="1"/>
    <col min="8191" max="8191" width="8.33203125" style="30" customWidth="1"/>
    <col min="8192" max="8192" width="8.77734375" style="30" customWidth="1"/>
    <col min="8193" max="8197" width="13.88671875" style="30" customWidth="1"/>
    <col min="8198" max="8433" width="10" style="30" customWidth="1"/>
    <col min="8434" max="8434" width="30.6640625" style="30" bestFit="1" customWidth="1"/>
    <col min="8435" max="8435" width="8.21875" style="30" bestFit="1" customWidth="1"/>
    <col min="8436" max="8436" width="7.44140625" style="30" bestFit="1" customWidth="1"/>
    <col min="8437" max="8439" width="23.77734375" style="30"/>
    <col min="8440" max="8440" width="21.109375" style="30" customWidth="1"/>
    <col min="8441" max="8441" width="23.77734375" style="30"/>
    <col min="8442" max="8442" width="21.21875" style="30" customWidth="1"/>
    <col min="8443" max="8445" width="23.77734375" style="30"/>
    <col min="8446" max="8446" width="19" style="30" customWidth="1"/>
    <col min="8447" max="8447" width="8.33203125" style="30" customWidth="1"/>
    <col min="8448" max="8448" width="8.77734375" style="30" customWidth="1"/>
    <col min="8449" max="8453" width="13.88671875" style="30" customWidth="1"/>
    <col min="8454" max="8689" width="10" style="30" customWidth="1"/>
    <col min="8690" max="8690" width="30.6640625" style="30" bestFit="1" customWidth="1"/>
    <col min="8691" max="8691" width="8.21875" style="30" bestFit="1" customWidth="1"/>
    <col min="8692" max="8692" width="7.44140625" style="30" bestFit="1" customWidth="1"/>
    <col min="8693" max="8695" width="23.77734375" style="30"/>
    <col min="8696" max="8696" width="21.109375" style="30" customWidth="1"/>
    <col min="8697" max="8697" width="23.77734375" style="30"/>
    <col min="8698" max="8698" width="21.21875" style="30" customWidth="1"/>
    <col min="8699" max="8701" width="23.77734375" style="30"/>
    <col min="8702" max="8702" width="19" style="30" customWidth="1"/>
    <col min="8703" max="8703" width="8.33203125" style="30" customWidth="1"/>
    <col min="8704" max="8704" width="8.77734375" style="30" customWidth="1"/>
    <col min="8705" max="8709" width="13.88671875" style="30" customWidth="1"/>
    <col min="8710" max="8945" width="10" style="30" customWidth="1"/>
    <col min="8946" max="8946" width="30.6640625" style="30" bestFit="1" customWidth="1"/>
    <col min="8947" max="8947" width="8.21875" style="30" bestFit="1" customWidth="1"/>
    <col min="8948" max="8948" width="7.44140625" style="30" bestFit="1" customWidth="1"/>
    <col min="8949" max="8951" width="23.77734375" style="30"/>
    <col min="8952" max="8952" width="21.109375" style="30" customWidth="1"/>
    <col min="8953" max="8953" width="23.77734375" style="30"/>
    <col min="8954" max="8954" width="21.21875" style="30" customWidth="1"/>
    <col min="8955" max="8957" width="23.77734375" style="30"/>
    <col min="8958" max="8958" width="19" style="30" customWidth="1"/>
    <col min="8959" max="8959" width="8.33203125" style="30" customWidth="1"/>
    <col min="8960" max="8960" width="8.77734375" style="30" customWidth="1"/>
    <col min="8961" max="8965" width="13.88671875" style="30" customWidth="1"/>
    <col min="8966" max="9201" width="10" style="30" customWidth="1"/>
    <col min="9202" max="9202" width="30.6640625" style="30" bestFit="1" customWidth="1"/>
    <col min="9203" max="9203" width="8.21875" style="30" bestFit="1" customWidth="1"/>
    <col min="9204" max="9204" width="7.44140625" style="30" bestFit="1" customWidth="1"/>
    <col min="9205" max="9207" width="23.77734375" style="30"/>
    <col min="9208" max="9208" width="21.109375" style="30" customWidth="1"/>
    <col min="9209" max="9209" width="23.77734375" style="30"/>
    <col min="9210" max="9210" width="21.21875" style="30" customWidth="1"/>
    <col min="9211" max="9213" width="23.77734375" style="30"/>
    <col min="9214" max="9214" width="19" style="30" customWidth="1"/>
    <col min="9215" max="9215" width="8.33203125" style="30" customWidth="1"/>
    <col min="9216" max="9216" width="8.77734375" style="30" customWidth="1"/>
    <col min="9217" max="9221" width="13.88671875" style="30" customWidth="1"/>
    <col min="9222" max="9457" width="10" style="30" customWidth="1"/>
    <col min="9458" max="9458" width="30.6640625" style="30" bestFit="1" customWidth="1"/>
    <col min="9459" max="9459" width="8.21875" style="30" bestFit="1" customWidth="1"/>
    <col min="9460" max="9460" width="7.44140625" style="30" bestFit="1" customWidth="1"/>
    <col min="9461" max="9463" width="23.77734375" style="30"/>
    <col min="9464" max="9464" width="21.109375" style="30" customWidth="1"/>
    <col min="9465" max="9465" width="23.77734375" style="30"/>
    <col min="9466" max="9466" width="21.21875" style="30" customWidth="1"/>
    <col min="9467" max="9469" width="23.77734375" style="30"/>
    <col min="9470" max="9470" width="19" style="30" customWidth="1"/>
    <col min="9471" max="9471" width="8.33203125" style="30" customWidth="1"/>
    <col min="9472" max="9472" width="8.77734375" style="30" customWidth="1"/>
    <col min="9473" max="9477" width="13.88671875" style="30" customWidth="1"/>
    <col min="9478" max="9713" width="10" style="30" customWidth="1"/>
    <col min="9714" max="9714" width="30.6640625" style="30" bestFit="1" customWidth="1"/>
    <col min="9715" max="9715" width="8.21875" style="30" bestFit="1" customWidth="1"/>
    <col min="9716" max="9716" width="7.44140625" style="30" bestFit="1" customWidth="1"/>
    <col min="9717" max="9719" width="23.77734375" style="30"/>
    <col min="9720" max="9720" width="21.109375" style="30" customWidth="1"/>
    <col min="9721" max="9721" width="23.77734375" style="30"/>
    <col min="9722" max="9722" width="21.21875" style="30" customWidth="1"/>
    <col min="9723" max="9725" width="23.77734375" style="30"/>
    <col min="9726" max="9726" width="19" style="30" customWidth="1"/>
    <col min="9727" max="9727" width="8.33203125" style="30" customWidth="1"/>
    <col min="9728" max="9728" width="8.77734375" style="30" customWidth="1"/>
    <col min="9729" max="9733" width="13.88671875" style="30" customWidth="1"/>
    <col min="9734" max="9969" width="10" style="30" customWidth="1"/>
    <col min="9970" max="9970" width="30.6640625" style="30" bestFit="1" customWidth="1"/>
    <col min="9971" max="9971" width="8.21875" style="30" bestFit="1" customWidth="1"/>
    <col min="9972" max="9972" width="7.44140625" style="30" bestFit="1" customWidth="1"/>
    <col min="9973" max="9975" width="23.77734375" style="30"/>
    <col min="9976" max="9976" width="21.109375" style="30" customWidth="1"/>
    <col min="9977" max="9977" width="23.77734375" style="30"/>
    <col min="9978" max="9978" width="21.21875" style="30" customWidth="1"/>
    <col min="9979" max="9981" width="23.77734375" style="30"/>
    <col min="9982" max="9982" width="19" style="30" customWidth="1"/>
    <col min="9983" max="9983" width="8.33203125" style="30" customWidth="1"/>
    <col min="9984" max="9984" width="8.77734375" style="30" customWidth="1"/>
    <col min="9985" max="9989" width="13.88671875" style="30" customWidth="1"/>
    <col min="9990" max="10225" width="10" style="30" customWidth="1"/>
    <col min="10226" max="10226" width="30.6640625" style="30" bestFit="1" customWidth="1"/>
    <col min="10227" max="10227" width="8.21875" style="30" bestFit="1" customWidth="1"/>
    <col min="10228" max="10228" width="7.44140625" style="30" bestFit="1" customWidth="1"/>
    <col min="10229" max="10231" width="23.77734375" style="30"/>
    <col min="10232" max="10232" width="21.109375" style="30" customWidth="1"/>
    <col min="10233" max="10233" width="23.77734375" style="30"/>
    <col min="10234" max="10234" width="21.21875" style="30" customWidth="1"/>
    <col min="10235" max="10237" width="23.77734375" style="30"/>
    <col min="10238" max="10238" width="19" style="30" customWidth="1"/>
    <col min="10239" max="10239" width="8.33203125" style="30" customWidth="1"/>
    <col min="10240" max="10240" width="8.77734375" style="30" customWidth="1"/>
    <col min="10241" max="10245" width="13.88671875" style="30" customWidth="1"/>
    <col min="10246" max="10481" width="10" style="30" customWidth="1"/>
    <col min="10482" max="10482" width="30.6640625" style="30" bestFit="1" customWidth="1"/>
    <col min="10483" max="10483" width="8.21875" style="30" bestFit="1" customWidth="1"/>
    <col min="10484" max="10484" width="7.44140625" style="30" bestFit="1" customWidth="1"/>
    <col min="10485" max="10487" width="23.77734375" style="30"/>
    <col min="10488" max="10488" width="21.109375" style="30" customWidth="1"/>
    <col min="10489" max="10489" width="23.77734375" style="30"/>
    <col min="10490" max="10490" width="21.21875" style="30" customWidth="1"/>
    <col min="10491" max="10493" width="23.77734375" style="30"/>
    <col min="10494" max="10494" width="19" style="30" customWidth="1"/>
    <col min="10495" max="10495" width="8.33203125" style="30" customWidth="1"/>
    <col min="10496" max="10496" width="8.77734375" style="30" customWidth="1"/>
    <col min="10497" max="10501" width="13.88671875" style="30" customWidth="1"/>
    <col min="10502" max="10737" width="10" style="30" customWidth="1"/>
    <col min="10738" max="10738" width="30.6640625" style="30" bestFit="1" customWidth="1"/>
    <col min="10739" max="10739" width="8.21875" style="30" bestFit="1" customWidth="1"/>
    <col min="10740" max="10740" width="7.44140625" style="30" bestFit="1" customWidth="1"/>
    <col min="10741" max="10743" width="23.77734375" style="30"/>
    <col min="10744" max="10744" width="21.109375" style="30" customWidth="1"/>
    <col min="10745" max="10745" width="23.77734375" style="30"/>
    <col min="10746" max="10746" width="21.21875" style="30" customWidth="1"/>
    <col min="10747" max="10749" width="23.77734375" style="30"/>
    <col min="10750" max="10750" width="19" style="30" customWidth="1"/>
    <col min="10751" max="10751" width="8.33203125" style="30" customWidth="1"/>
    <col min="10752" max="10752" width="8.77734375" style="30" customWidth="1"/>
    <col min="10753" max="10757" width="13.88671875" style="30" customWidth="1"/>
    <col min="10758" max="10993" width="10" style="30" customWidth="1"/>
    <col min="10994" max="10994" width="30.6640625" style="30" bestFit="1" customWidth="1"/>
    <col min="10995" max="10995" width="8.21875" style="30" bestFit="1" customWidth="1"/>
    <col min="10996" max="10996" width="7.44140625" style="30" bestFit="1" customWidth="1"/>
    <col min="10997" max="10999" width="23.77734375" style="30"/>
    <col min="11000" max="11000" width="21.109375" style="30" customWidth="1"/>
    <col min="11001" max="11001" width="23.77734375" style="30"/>
    <col min="11002" max="11002" width="21.21875" style="30" customWidth="1"/>
    <col min="11003" max="11005" width="23.77734375" style="30"/>
    <col min="11006" max="11006" width="19" style="30" customWidth="1"/>
    <col min="11007" max="11007" width="8.33203125" style="30" customWidth="1"/>
    <col min="11008" max="11008" width="8.77734375" style="30" customWidth="1"/>
    <col min="11009" max="11013" width="13.88671875" style="30" customWidth="1"/>
    <col min="11014" max="11249" width="10" style="30" customWidth="1"/>
    <col min="11250" max="11250" width="30.6640625" style="30" bestFit="1" customWidth="1"/>
    <col min="11251" max="11251" width="8.21875" style="30" bestFit="1" customWidth="1"/>
    <col min="11252" max="11252" width="7.44140625" style="30" bestFit="1" customWidth="1"/>
    <col min="11253" max="11255" width="23.77734375" style="30"/>
    <col min="11256" max="11256" width="21.109375" style="30" customWidth="1"/>
    <col min="11257" max="11257" width="23.77734375" style="30"/>
    <col min="11258" max="11258" width="21.21875" style="30" customWidth="1"/>
    <col min="11259" max="11261" width="23.77734375" style="30"/>
    <col min="11262" max="11262" width="19" style="30" customWidth="1"/>
    <col min="11263" max="11263" width="8.33203125" style="30" customWidth="1"/>
    <col min="11264" max="11264" width="8.77734375" style="30" customWidth="1"/>
    <col min="11265" max="11269" width="13.88671875" style="30" customWidth="1"/>
    <col min="11270" max="11505" width="10" style="30" customWidth="1"/>
    <col min="11506" max="11506" width="30.6640625" style="30" bestFit="1" customWidth="1"/>
    <col min="11507" max="11507" width="8.21875" style="30" bestFit="1" customWidth="1"/>
    <col min="11508" max="11508" width="7.44140625" style="30" bestFit="1" customWidth="1"/>
    <col min="11509" max="11511" width="23.77734375" style="30"/>
    <col min="11512" max="11512" width="21.109375" style="30" customWidth="1"/>
    <col min="11513" max="11513" width="23.77734375" style="30"/>
    <col min="11514" max="11514" width="21.21875" style="30" customWidth="1"/>
    <col min="11515" max="11517" width="23.77734375" style="30"/>
    <col min="11518" max="11518" width="19" style="30" customWidth="1"/>
    <col min="11519" max="11519" width="8.33203125" style="30" customWidth="1"/>
    <col min="11520" max="11520" width="8.77734375" style="30" customWidth="1"/>
    <col min="11521" max="11525" width="13.88671875" style="30" customWidth="1"/>
    <col min="11526" max="11761" width="10" style="30" customWidth="1"/>
    <col min="11762" max="11762" width="30.6640625" style="30" bestFit="1" customWidth="1"/>
    <col min="11763" max="11763" width="8.21875" style="30" bestFit="1" customWidth="1"/>
    <col min="11764" max="11764" width="7.44140625" style="30" bestFit="1" customWidth="1"/>
    <col min="11765" max="11767" width="23.77734375" style="30"/>
    <col min="11768" max="11768" width="21.109375" style="30" customWidth="1"/>
    <col min="11769" max="11769" width="23.77734375" style="30"/>
    <col min="11770" max="11770" width="21.21875" style="30" customWidth="1"/>
    <col min="11771" max="11773" width="23.77734375" style="30"/>
    <col min="11774" max="11774" width="19" style="30" customWidth="1"/>
    <col min="11775" max="11775" width="8.33203125" style="30" customWidth="1"/>
    <col min="11776" max="11776" width="8.77734375" style="30" customWidth="1"/>
    <col min="11777" max="11781" width="13.88671875" style="30" customWidth="1"/>
    <col min="11782" max="12017" width="10" style="30" customWidth="1"/>
    <col min="12018" max="12018" width="30.6640625" style="30" bestFit="1" customWidth="1"/>
    <col min="12019" max="12019" width="8.21875" style="30" bestFit="1" customWidth="1"/>
    <col min="12020" max="12020" width="7.44140625" style="30" bestFit="1" customWidth="1"/>
    <col min="12021" max="12023" width="23.77734375" style="30"/>
    <col min="12024" max="12024" width="21.109375" style="30" customWidth="1"/>
    <col min="12025" max="12025" width="23.77734375" style="30"/>
    <col min="12026" max="12026" width="21.21875" style="30" customWidth="1"/>
    <col min="12027" max="12029" width="23.77734375" style="30"/>
    <col min="12030" max="12030" width="19" style="30" customWidth="1"/>
    <col min="12031" max="12031" width="8.33203125" style="30" customWidth="1"/>
    <col min="12032" max="12032" width="8.77734375" style="30" customWidth="1"/>
    <col min="12033" max="12037" width="13.88671875" style="30" customWidth="1"/>
    <col min="12038" max="12273" width="10" style="30" customWidth="1"/>
    <col min="12274" max="12274" width="30.6640625" style="30" bestFit="1" customWidth="1"/>
    <col min="12275" max="12275" width="8.21875" style="30" bestFit="1" customWidth="1"/>
    <col min="12276" max="12276" width="7.44140625" style="30" bestFit="1" customWidth="1"/>
    <col min="12277" max="12279" width="23.77734375" style="30"/>
    <col min="12280" max="12280" width="21.109375" style="30" customWidth="1"/>
    <col min="12281" max="12281" width="23.77734375" style="30"/>
    <col min="12282" max="12282" width="21.21875" style="30" customWidth="1"/>
    <col min="12283" max="12285" width="23.77734375" style="30"/>
    <col min="12286" max="12286" width="19" style="30" customWidth="1"/>
    <col min="12287" max="12287" width="8.33203125" style="30" customWidth="1"/>
    <col min="12288" max="12288" width="8.77734375" style="30" customWidth="1"/>
    <col min="12289" max="12293" width="13.88671875" style="30" customWidth="1"/>
    <col min="12294" max="12529" width="10" style="30" customWidth="1"/>
    <col min="12530" max="12530" width="30.6640625" style="30" bestFit="1" customWidth="1"/>
    <col min="12531" max="12531" width="8.21875" style="30" bestFit="1" customWidth="1"/>
    <col min="12532" max="12532" width="7.44140625" style="30" bestFit="1" customWidth="1"/>
    <col min="12533" max="12535" width="23.77734375" style="30"/>
    <col min="12536" max="12536" width="21.109375" style="30" customWidth="1"/>
    <col min="12537" max="12537" width="23.77734375" style="30"/>
    <col min="12538" max="12538" width="21.21875" style="30" customWidth="1"/>
    <col min="12539" max="12541" width="23.77734375" style="30"/>
    <col min="12542" max="12542" width="19" style="30" customWidth="1"/>
    <col min="12543" max="12543" width="8.33203125" style="30" customWidth="1"/>
    <col min="12544" max="12544" width="8.77734375" style="30" customWidth="1"/>
    <col min="12545" max="12549" width="13.88671875" style="30" customWidth="1"/>
    <col min="12550" max="12785" width="10" style="30" customWidth="1"/>
    <col min="12786" max="12786" width="30.6640625" style="30" bestFit="1" customWidth="1"/>
    <col min="12787" max="12787" width="8.21875" style="30" bestFit="1" customWidth="1"/>
    <col min="12788" max="12788" width="7.44140625" style="30" bestFit="1" customWidth="1"/>
    <col min="12789" max="12791" width="23.77734375" style="30"/>
    <col min="12792" max="12792" width="21.109375" style="30" customWidth="1"/>
    <col min="12793" max="12793" width="23.77734375" style="30"/>
    <col min="12794" max="12794" width="21.21875" style="30" customWidth="1"/>
    <col min="12795" max="12797" width="23.77734375" style="30"/>
    <col min="12798" max="12798" width="19" style="30" customWidth="1"/>
    <col min="12799" max="12799" width="8.33203125" style="30" customWidth="1"/>
    <col min="12800" max="12800" width="8.77734375" style="30" customWidth="1"/>
    <col min="12801" max="12805" width="13.88671875" style="30" customWidth="1"/>
    <col min="12806" max="13041" width="10" style="30" customWidth="1"/>
    <col min="13042" max="13042" width="30.6640625" style="30" bestFit="1" customWidth="1"/>
    <col min="13043" max="13043" width="8.21875" style="30" bestFit="1" customWidth="1"/>
    <col min="13044" max="13044" width="7.44140625" style="30" bestFit="1" customWidth="1"/>
    <col min="13045" max="13047" width="23.77734375" style="30"/>
    <col min="13048" max="13048" width="21.109375" style="30" customWidth="1"/>
    <col min="13049" max="13049" width="23.77734375" style="30"/>
    <col min="13050" max="13050" width="21.21875" style="30" customWidth="1"/>
    <col min="13051" max="13053" width="23.77734375" style="30"/>
    <col min="13054" max="13054" width="19" style="30" customWidth="1"/>
    <col min="13055" max="13055" width="8.33203125" style="30" customWidth="1"/>
    <col min="13056" max="13056" width="8.77734375" style="30" customWidth="1"/>
    <col min="13057" max="13061" width="13.88671875" style="30" customWidth="1"/>
    <col min="13062" max="13297" width="10" style="30" customWidth="1"/>
    <col min="13298" max="13298" width="30.6640625" style="30" bestFit="1" customWidth="1"/>
    <col min="13299" max="13299" width="8.21875" style="30" bestFit="1" customWidth="1"/>
    <col min="13300" max="13300" width="7.44140625" style="30" bestFit="1" customWidth="1"/>
    <col min="13301" max="13303" width="23.77734375" style="30"/>
    <col min="13304" max="13304" width="21.109375" style="30" customWidth="1"/>
    <col min="13305" max="13305" width="23.77734375" style="30"/>
    <col min="13306" max="13306" width="21.21875" style="30" customWidth="1"/>
    <col min="13307" max="13309" width="23.77734375" style="30"/>
    <col min="13310" max="13310" width="19" style="30" customWidth="1"/>
    <col min="13311" max="13311" width="8.33203125" style="30" customWidth="1"/>
    <col min="13312" max="13312" width="8.77734375" style="30" customWidth="1"/>
    <col min="13313" max="13317" width="13.88671875" style="30" customWidth="1"/>
    <col min="13318" max="13553" width="10" style="30" customWidth="1"/>
    <col min="13554" max="13554" width="30.6640625" style="30" bestFit="1" customWidth="1"/>
    <col min="13555" max="13555" width="8.21875" style="30" bestFit="1" customWidth="1"/>
    <col min="13556" max="13556" width="7.44140625" style="30" bestFit="1" customWidth="1"/>
    <col min="13557" max="13559" width="23.77734375" style="30"/>
    <col min="13560" max="13560" width="21.109375" style="30" customWidth="1"/>
    <col min="13561" max="13561" width="23.77734375" style="30"/>
    <col min="13562" max="13562" width="21.21875" style="30" customWidth="1"/>
    <col min="13563" max="13565" width="23.77734375" style="30"/>
    <col min="13566" max="13566" width="19" style="30" customWidth="1"/>
    <col min="13567" max="13567" width="8.33203125" style="30" customWidth="1"/>
    <col min="13568" max="13568" width="8.77734375" style="30" customWidth="1"/>
    <col min="13569" max="13573" width="13.88671875" style="30" customWidth="1"/>
    <col min="13574" max="13809" width="10" style="30" customWidth="1"/>
    <col min="13810" max="13810" width="30.6640625" style="30" bestFit="1" customWidth="1"/>
    <col min="13811" max="13811" width="8.21875" style="30" bestFit="1" customWidth="1"/>
    <col min="13812" max="13812" width="7.44140625" style="30" bestFit="1" customWidth="1"/>
    <col min="13813" max="13815" width="23.77734375" style="30"/>
    <col min="13816" max="13816" width="21.109375" style="30" customWidth="1"/>
    <col min="13817" max="13817" width="23.77734375" style="30"/>
    <col min="13818" max="13818" width="21.21875" style="30" customWidth="1"/>
    <col min="13819" max="13821" width="23.77734375" style="30"/>
    <col min="13822" max="13822" width="19" style="30" customWidth="1"/>
    <col min="13823" max="13823" width="8.33203125" style="30" customWidth="1"/>
    <col min="13824" max="13824" width="8.77734375" style="30" customWidth="1"/>
    <col min="13825" max="13829" width="13.88671875" style="30" customWidth="1"/>
    <col min="13830" max="14065" width="10" style="30" customWidth="1"/>
    <col min="14066" max="14066" width="30.6640625" style="30" bestFit="1" customWidth="1"/>
    <col min="14067" max="14067" width="8.21875" style="30" bestFit="1" customWidth="1"/>
    <col min="14068" max="14068" width="7.44140625" style="30" bestFit="1" customWidth="1"/>
    <col min="14069" max="14071" width="23.77734375" style="30"/>
    <col min="14072" max="14072" width="21.109375" style="30" customWidth="1"/>
    <col min="14073" max="14073" width="23.77734375" style="30"/>
    <col min="14074" max="14074" width="21.21875" style="30" customWidth="1"/>
    <col min="14075" max="14077" width="23.77734375" style="30"/>
    <col min="14078" max="14078" width="19" style="30" customWidth="1"/>
    <col min="14079" max="14079" width="8.33203125" style="30" customWidth="1"/>
    <col min="14080" max="14080" width="8.77734375" style="30" customWidth="1"/>
    <col min="14081" max="14085" width="13.88671875" style="30" customWidth="1"/>
    <col min="14086" max="14321" width="10" style="30" customWidth="1"/>
    <col min="14322" max="14322" width="30.6640625" style="30" bestFit="1" customWidth="1"/>
    <col min="14323" max="14323" width="8.21875" style="30" bestFit="1" customWidth="1"/>
    <col min="14324" max="14324" width="7.44140625" style="30" bestFit="1" customWidth="1"/>
    <col min="14325" max="14327" width="23.77734375" style="30"/>
    <col min="14328" max="14328" width="21.109375" style="30" customWidth="1"/>
    <col min="14329" max="14329" width="23.77734375" style="30"/>
    <col min="14330" max="14330" width="21.21875" style="30" customWidth="1"/>
    <col min="14331" max="14333" width="23.77734375" style="30"/>
    <col min="14334" max="14334" width="19" style="30" customWidth="1"/>
    <col min="14335" max="14335" width="8.33203125" style="30" customWidth="1"/>
    <col min="14336" max="14336" width="8.77734375" style="30" customWidth="1"/>
    <col min="14337" max="14341" width="13.88671875" style="30" customWidth="1"/>
    <col min="14342" max="14577" width="10" style="30" customWidth="1"/>
    <col min="14578" max="14578" width="30.6640625" style="30" bestFit="1" customWidth="1"/>
    <col min="14579" max="14579" width="8.21875" style="30" bestFit="1" customWidth="1"/>
    <col min="14580" max="14580" width="7.44140625" style="30" bestFit="1" customWidth="1"/>
    <col min="14581" max="14583" width="23.77734375" style="30"/>
    <col min="14584" max="14584" width="21.109375" style="30" customWidth="1"/>
    <col min="14585" max="14585" width="23.77734375" style="30"/>
    <col min="14586" max="14586" width="21.21875" style="30" customWidth="1"/>
    <col min="14587" max="14589" width="23.77734375" style="30"/>
    <col min="14590" max="14590" width="19" style="30" customWidth="1"/>
    <col min="14591" max="14591" width="8.33203125" style="30" customWidth="1"/>
    <col min="14592" max="14592" width="8.77734375" style="30" customWidth="1"/>
    <col min="14593" max="14597" width="13.88671875" style="30" customWidth="1"/>
    <col min="14598" max="14833" width="10" style="30" customWidth="1"/>
    <col min="14834" max="14834" width="30.6640625" style="30" bestFit="1" customWidth="1"/>
    <col min="14835" max="14835" width="8.21875" style="30" bestFit="1" customWidth="1"/>
    <col min="14836" max="14836" width="7.44140625" style="30" bestFit="1" customWidth="1"/>
    <col min="14837" max="14839" width="23.77734375" style="30"/>
    <col min="14840" max="14840" width="21.109375" style="30" customWidth="1"/>
    <col min="14841" max="14841" width="23.77734375" style="30"/>
    <col min="14842" max="14842" width="21.21875" style="30" customWidth="1"/>
    <col min="14843" max="14845" width="23.77734375" style="30"/>
    <col min="14846" max="14846" width="19" style="30" customWidth="1"/>
    <col min="14847" max="14847" width="8.33203125" style="30" customWidth="1"/>
    <col min="14848" max="14848" width="8.77734375" style="30" customWidth="1"/>
    <col min="14849" max="14853" width="13.88671875" style="30" customWidth="1"/>
    <col min="14854" max="15089" width="10" style="30" customWidth="1"/>
    <col min="15090" max="15090" width="30.6640625" style="30" bestFit="1" customWidth="1"/>
    <col min="15091" max="15091" width="8.21875" style="30" bestFit="1" customWidth="1"/>
    <col min="15092" max="15092" width="7.44140625" style="30" bestFit="1" customWidth="1"/>
    <col min="15093" max="15095" width="23.77734375" style="30"/>
    <col min="15096" max="15096" width="21.109375" style="30" customWidth="1"/>
    <col min="15097" max="15097" width="23.77734375" style="30"/>
    <col min="15098" max="15098" width="21.21875" style="30" customWidth="1"/>
    <col min="15099" max="15101" width="23.77734375" style="30"/>
    <col min="15102" max="15102" width="19" style="30" customWidth="1"/>
    <col min="15103" max="15103" width="8.33203125" style="30" customWidth="1"/>
    <col min="15104" max="15104" width="8.77734375" style="30" customWidth="1"/>
    <col min="15105" max="15109" width="13.88671875" style="30" customWidth="1"/>
    <col min="15110" max="15345" width="10" style="30" customWidth="1"/>
    <col min="15346" max="15346" width="30.6640625" style="30" bestFit="1" customWidth="1"/>
    <col min="15347" max="15347" width="8.21875" style="30" bestFit="1" customWidth="1"/>
    <col min="15348" max="15348" width="7.44140625" style="30" bestFit="1" customWidth="1"/>
    <col min="15349" max="15351" width="23.77734375" style="30"/>
    <col min="15352" max="15352" width="21.109375" style="30" customWidth="1"/>
    <col min="15353" max="15353" width="23.77734375" style="30"/>
    <col min="15354" max="15354" width="21.21875" style="30" customWidth="1"/>
    <col min="15355" max="15357" width="23.77734375" style="30"/>
    <col min="15358" max="15358" width="19" style="30" customWidth="1"/>
    <col min="15359" max="15359" width="8.33203125" style="30" customWidth="1"/>
    <col min="15360" max="15360" width="8.77734375" style="30" customWidth="1"/>
    <col min="15361" max="15365" width="13.88671875" style="30" customWidth="1"/>
    <col min="15366" max="15601" width="10" style="30" customWidth="1"/>
    <col min="15602" max="15602" width="30.6640625" style="30" bestFit="1" customWidth="1"/>
    <col min="15603" max="15603" width="8.21875" style="30" bestFit="1" customWidth="1"/>
    <col min="15604" max="15604" width="7.44140625" style="30" bestFit="1" customWidth="1"/>
    <col min="15605" max="15607" width="23.77734375" style="30"/>
    <col min="15608" max="15608" width="21.109375" style="30" customWidth="1"/>
    <col min="15609" max="15609" width="23.77734375" style="30"/>
    <col min="15610" max="15610" width="21.21875" style="30" customWidth="1"/>
    <col min="15611" max="15613" width="23.77734375" style="30"/>
    <col min="15614" max="15614" width="19" style="30" customWidth="1"/>
    <col min="15615" max="15615" width="8.33203125" style="30" customWidth="1"/>
    <col min="15616" max="15616" width="8.77734375" style="30" customWidth="1"/>
    <col min="15617" max="15621" width="13.88671875" style="30" customWidth="1"/>
    <col min="15622" max="15857" width="10" style="30" customWidth="1"/>
    <col min="15858" max="15858" width="30.6640625" style="30" bestFit="1" customWidth="1"/>
    <col min="15859" max="15859" width="8.21875" style="30" bestFit="1" customWidth="1"/>
    <col min="15860" max="15860" width="7.44140625" style="30" bestFit="1" customWidth="1"/>
    <col min="15861" max="15863" width="23.77734375" style="30"/>
    <col min="15864" max="15864" width="21.109375" style="30" customWidth="1"/>
    <col min="15865" max="15865" width="23.77734375" style="30"/>
    <col min="15866" max="15866" width="21.21875" style="30" customWidth="1"/>
    <col min="15867" max="15869" width="23.77734375" style="30"/>
    <col min="15870" max="15870" width="19" style="30" customWidth="1"/>
    <col min="15871" max="15871" width="8.33203125" style="30" customWidth="1"/>
    <col min="15872" max="15872" width="8.77734375" style="30" customWidth="1"/>
    <col min="15873" max="15877" width="13.88671875" style="30" customWidth="1"/>
    <col min="15878" max="16113" width="10" style="30" customWidth="1"/>
    <col min="16114" max="16114" width="30.6640625" style="30" bestFit="1" customWidth="1"/>
    <col min="16115" max="16115" width="8.21875" style="30" bestFit="1" customWidth="1"/>
    <col min="16116" max="16116" width="7.44140625" style="30" bestFit="1" customWidth="1"/>
    <col min="16117" max="16119" width="23.77734375" style="30"/>
    <col min="16120" max="16120" width="21.109375" style="30" customWidth="1"/>
    <col min="16121" max="16121" width="23.77734375" style="30"/>
    <col min="16122" max="16122" width="21.21875" style="30" customWidth="1"/>
    <col min="16123" max="16125" width="23.77734375" style="30"/>
    <col min="16126" max="16126" width="19" style="30" customWidth="1"/>
    <col min="16127" max="16127" width="8.33203125" style="30" customWidth="1"/>
    <col min="16128" max="16128" width="8.77734375" style="30" customWidth="1"/>
    <col min="16129" max="16133" width="13.88671875" style="30" customWidth="1"/>
    <col min="16134" max="16369" width="10" style="30" customWidth="1"/>
    <col min="16370" max="16370" width="30.6640625" style="30" bestFit="1" customWidth="1"/>
    <col min="16371" max="16371" width="8.21875" style="30" bestFit="1" customWidth="1"/>
    <col min="16372" max="16372" width="7.44140625" style="30" bestFit="1" customWidth="1"/>
    <col min="16373" max="16375" width="23.77734375" style="30"/>
    <col min="16376" max="16376" width="21.109375" style="30" customWidth="1"/>
    <col min="16377" max="16377" width="23.77734375" style="30"/>
    <col min="16378" max="16378" width="21.21875" style="30" customWidth="1"/>
    <col min="16379" max="16384" width="23.77734375" style="30"/>
  </cols>
  <sheetData>
    <row r="1" spans="1:5" ht="33.75" customHeight="1" x14ac:dyDescent="0.25">
      <c r="A1" s="73" t="s">
        <v>141</v>
      </c>
      <c r="B1" s="73"/>
      <c r="C1" s="73"/>
      <c r="D1" s="73"/>
      <c r="E1" s="73"/>
    </row>
    <row r="2" spans="1:5" s="32" customFormat="1" ht="23.25" customHeight="1" x14ac:dyDescent="0.25">
      <c r="A2" s="74" t="s">
        <v>0</v>
      </c>
      <c r="B2" s="74"/>
      <c r="C2" s="74"/>
      <c r="D2" s="31" t="s">
        <v>142</v>
      </c>
      <c r="E2" s="31" t="s">
        <v>143</v>
      </c>
    </row>
    <row r="3" spans="1:5" x14ac:dyDescent="0.25">
      <c r="A3" s="72" t="s">
        <v>1</v>
      </c>
      <c r="B3" s="72"/>
      <c r="C3" s="72"/>
      <c r="D3" s="33" t="s">
        <v>144</v>
      </c>
      <c r="E3" s="33" t="s">
        <v>144</v>
      </c>
    </row>
    <row r="4" spans="1:5" x14ac:dyDescent="0.25">
      <c r="A4" s="72" t="s">
        <v>3</v>
      </c>
      <c r="B4" s="72"/>
      <c r="C4" s="72"/>
      <c r="D4" s="33" t="s">
        <v>4</v>
      </c>
      <c r="E4" s="33" t="s">
        <v>4</v>
      </c>
    </row>
    <row r="5" spans="1:5" x14ac:dyDescent="0.25">
      <c r="A5" s="72" t="s">
        <v>5</v>
      </c>
      <c r="B5" s="72"/>
      <c r="C5" s="34" t="s">
        <v>6</v>
      </c>
      <c r="D5" s="35" t="s">
        <v>145</v>
      </c>
      <c r="E5" s="35" t="s">
        <v>146</v>
      </c>
    </row>
    <row r="6" spans="1:5" x14ac:dyDescent="0.25">
      <c r="A6" s="72" t="s">
        <v>9</v>
      </c>
      <c r="B6" s="72"/>
      <c r="C6" s="34" t="s">
        <v>6</v>
      </c>
      <c r="D6" s="35" t="s">
        <v>147</v>
      </c>
      <c r="E6" s="35" t="s">
        <v>148</v>
      </c>
    </row>
    <row r="7" spans="1:5" x14ac:dyDescent="0.25">
      <c r="A7" s="72" t="s">
        <v>10</v>
      </c>
      <c r="B7" s="72"/>
      <c r="C7" s="36" t="s">
        <v>15</v>
      </c>
      <c r="D7" s="37" t="s">
        <v>150</v>
      </c>
      <c r="E7" s="33" t="s">
        <v>149</v>
      </c>
    </row>
    <row r="8" spans="1:5" x14ac:dyDescent="0.25">
      <c r="A8" s="72" t="s">
        <v>14</v>
      </c>
      <c r="B8" s="72"/>
      <c r="C8" s="34" t="s">
        <v>15</v>
      </c>
      <c r="D8" s="38">
        <v>3.61</v>
      </c>
      <c r="E8" s="33">
        <v>3.63</v>
      </c>
    </row>
    <row r="9" spans="1:5" x14ac:dyDescent="0.25">
      <c r="A9" s="72" t="s">
        <v>17</v>
      </c>
      <c r="B9" s="72"/>
      <c r="C9" s="34" t="s">
        <v>18</v>
      </c>
      <c r="D9" s="39">
        <v>2</v>
      </c>
      <c r="E9" s="39">
        <v>2.2000000000000002</v>
      </c>
    </row>
    <row r="10" spans="1:5" x14ac:dyDescent="0.25">
      <c r="A10" s="72" t="s">
        <v>19</v>
      </c>
      <c r="B10" s="40" t="s">
        <v>20</v>
      </c>
      <c r="C10" s="34" t="s">
        <v>21</v>
      </c>
      <c r="D10" s="33">
        <v>4.5</v>
      </c>
      <c r="E10" s="33">
        <v>4.5</v>
      </c>
    </row>
    <row r="11" spans="1:5" x14ac:dyDescent="0.25">
      <c r="A11" s="72"/>
      <c r="B11" s="40" t="s">
        <v>22</v>
      </c>
      <c r="C11" s="34" t="s">
        <v>21</v>
      </c>
      <c r="D11" s="33">
        <v>1.9</v>
      </c>
      <c r="E11" s="33">
        <v>1.9</v>
      </c>
    </row>
    <row r="12" spans="1:5" x14ac:dyDescent="0.25">
      <c r="A12" s="76" t="s">
        <v>151</v>
      </c>
      <c r="B12" s="40" t="s">
        <v>152</v>
      </c>
      <c r="C12" s="34" t="s">
        <v>23</v>
      </c>
      <c r="D12" s="41">
        <v>43</v>
      </c>
      <c r="E12" s="41">
        <v>43</v>
      </c>
    </row>
    <row r="13" spans="1:5" x14ac:dyDescent="0.25">
      <c r="A13" s="77"/>
      <c r="B13" s="40" t="s">
        <v>153</v>
      </c>
      <c r="C13" s="34" t="s">
        <v>23</v>
      </c>
      <c r="D13" s="41">
        <v>40</v>
      </c>
      <c r="E13" s="41">
        <v>43</v>
      </c>
    </row>
    <row r="14" spans="1:5" x14ac:dyDescent="0.25">
      <c r="A14" s="77"/>
      <c r="B14" s="40" t="s">
        <v>154</v>
      </c>
      <c r="C14" s="34" t="s">
        <v>23</v>
      </c>
      <c r="D14" s="41">
        <v>38</v>
      </c>
      <c r="E14" s="41">
        <v>38</v>
      </c>
    </row>
    <row r="15" spans="1:5" x14ac:dyDescent="0.25">
      <c r="A15" s="77"/>
      <c r="B15" s="40" t="s">
        <v>155</v>
      </c>
      <c r="C15" s="34" t="s">
        <v>23</v>
      </c>
      <c r="D15" s="41">
        <v>37</v>
      </c>
      <c r="E15" s="41">
        <v>37</v>
      </c>
    </row>
    <row r="16" spans="1:5" x14ac:dyDescent="0.25">
      <c r="A16" s="78"/>
      <c r="B16" s="40" t="s">
        <v>156</v>
      </c>
      <c r="C16" s="34" t="s">
        <v>23</v>
      </c>
      <c r="D16" s="41">
        <v>33</v>
      </c>
      <c r="E16" s="41">
        <v>33</v>
      </c>
    </row>
    <row r="17" spans="1:5" x14ac:dyDescent="0.25">
      <c r="A17" s="72" t="s">
        <v>26</v>
      </c>
      <c r="B17" s="72"/>
      <c r="C17" s="34" t="s">
        <v>23</v>
      </c>
      <c r="D17" s="38">
        <v>55</v>
      </c>
      <c r="E17" s="38">
        <v>55</v>
      </c>
    </row>
    <row r="18" spans="1:5" x14ac:dyDescent="0.25">
      <c r="A18" s="79" t="s">
        <v>157</v>
      </c>
      <c r="B18" s="79"/>
      <c r="C18" s="79"/>
      <c r="D18" s="42"/>
      <c r="E18" s="42"/>
    </row>
    <row r="19" spans="1:5" x14ac:dyDescent="0.25">
      <c r="A19" s="80" t="s">
        <v>158</v>
      </c>
      <c r="B19" s="80"/>
      <c r="C19" s="80"/>
      <c r="D19" s="33" t="s">
        <v>159</v>
      </c>
      <c r="E19" s="33" t="s">
        <v>159</v>
      </c>
    </row>
    <row r="20" spans="1:5" x14ac:dyDescent="0.25">
      <c r="A20" s="72" t="s">
        <v>30</v>
      </c>
      <c r="B20" s="72"/>
      <c r="C20" s="34" t="s">
        <v>31</v>
      </c>
      <c r="D20" s="43">
        <v>220</v>
      </c>
      <c r="E20" s="33">
        <v>220</v>
      </c>
    </row>
    <row r="21" spans="1:5" x14ac:dyDescent="0.25">
      <c r="A21" s="72" t="s">
        <v>33</v>
      </c>
      <c r="B21" s="40" t="s">
        <v>34</v>
      </c>
      <c r="C21" s="34" t="s">
        <v>13</v>
      </c>
      <c r="D21" s="38">
        <v>7.6</v>
      </c>
      <c r="E21" s="44">
        <v>10.1</v>
      </c>
    </row>
    <row r="22" spans="1:5" x14ac:dyDescent="0.25">
      <c r="A22" s="72"/>
      <c r="B22" s="40" t="s">
        <v>35</v>
      </c>
      <c r="C22" s="34" t="s">
        <v>13</v>
      </c>
      <c r="D22" s="39">
        <v>7</v>
      </c>
      <c r="E22" s="33">
        <v>9.1999999999999993</v>
      </c>
    </row>
    <row r="23" spans="1:5" x14ac:dyDescent="0.25">
      <c r="A23" s="72" t="s">
        <v>36</v>
      </c>
      <c r="B23" s="40" t="s">
        <v>34</v>
      </c>
      <c r="C23" s="34" t="s">
        <v>37</v>
      </c>
      <c r="D23" s="38">
        <v>1640</v>
      </c>
      <c r="E23" s="38">
        <v>2180</v>
      </c>
    </row>
    <row r="24" spans="1:5" x14ac:dyDescent="0.25">
      <c r="A24" s="72"/>
      <c r="B24" s="40" t="s">
        <v>35</v>
      </c>
      <c r="C24" s="34" t="s">
        <v>37</v>
      </c>
      <c r="D24" s="38">
        <v>1500</v>
      </c>
      <c r="E24" s="33">
        <v>1985</v>
      </c>
    </row>
    <row r="25" spans="1:5" x14ac:dyDescent="0.25">
      <c r="A25" s="75" t="s">
        <v>160</v>
      </c>
      <c r="B25" s="75"/>
      <c r="C25" s="45" t="s">
        <v>161</v>
      </c>
      <c r="D25" s="33">
        <f>D23/2</f>
        <v>820</v>
      </c>
      <c r="E25" s="33">
        <f>E23/2</f>
        <v>1090</v>
      </c>
    </row>
    <row r="26" spans="1:5" x14ac:dyDescent="0.25">
      <c r="A26" s="72" t="s">
        <v>40</v>
      </c>
      <c r="B26" s="40" t="s">
        <v>34</v>
      </c>
      <c r="C26" s="34" t="s">
        <v>13</v>
      </c>
      <c r="D26" s="38">
        <v>9.9</v>
      </c>
      <c r="E26" s="38">
        <v>13.1</v>
      </c>
    </row>
    <row r="27" spans="1:5" x14ac:dyDescent="0.25">
      <c r="A27" s="72"/>
      <c r="B27" s="40" t="s">
        <v>35</v>
      </c>
      <c r="C27" s="34" t="s">
        <v>13</v>
      </c>
      <c r="D27" s="38">
        <v>9.1</v>
      </c>
      <c r="E27" s="39">
        <v>12</v>
      </c>
    </row>
    <row r="28" spans="1:5" x14ac:dyDescent="0.25">
      <c r="A28" s="72" t="s">
        <v>41</v>
      </c>
      <c r="B28" s="40" t="s">
        <v>34</v>
      </c>
      <c r="C28" s="34" t="s">
        <v>37</v>
      </c>
      <c r="D28" s="38">
        <v>2130</v>
      </c>
      <c r="E28" s="38">
        <v>2830</v>
      </c>
    </row>
    <row r="29" spans="1:5" x14ac:dyDescent="0.25">
      <c r="A29" s="72"/>
      <c r="B29" s="40" t="s">
        <v>35</v>
      </c>
      <c r="C29" s="34" t="s">
        <v>37</v>
      </c>
      <c r="D29" s="38">
        <v>2130</v>
      </c>
      <c r="E29" s="33">
        <v>2580</v>
      </c>
    </row>
    <row r="30" spans="1:5" x14ac:dyDescent="0.25">
      <c r="A30" s="79" t="s">
        <v>162</v>
      </c>
      <c r="B30" s="79"/>
      <c r="C30" s="79"/>
      <c r="D30" s="42"/>
      <c r="E30" s="42"/>
    </row>
    <row r="31" spans="1:5" x14ac:dyDescent="0.25">
      <c r="A31" s="72" t="s">
        <v>43</v>
      </c>
      <c r="B31" s="72"/>
      <c r="C31" s="34" t="s">
        <v>163</v>
      </c>
      <c r="D31" s="41" t="s">
        <v>164</v>
      </c>
      <c r="E31" s="41" t="s">
        <v>165</v>
      </c>
    </row>
    <row r="32" spans="1:5" ht="15" customHeight="1" x14ac:dyDescent="0.25">
      <c r="A32" s="81" t="s">
        <v>46</v>
      </c>
      <c r="B32" s="34" t="s">
        <v>166</v>
      </c>
      <c r="C32" s="34"/>
      <c r="D32" s="33" t="s">
        <v>167</v>
      </c>
      <c r="E32" s="33" t="s">
        <v>168</v>
      </c>
    </row>
    <row r="33" spans="1:5" ht="27" customHeight="1" x14ac:dyDescent="0.25">
      <c r="A33" s="82"/>
      <c r="B33" s="34" t="s">
        <v>169</v>
      </c>
      <c r="C33" s="34"/>
      <c r="D33" s="33" t="s">
        <v>170</v>
      </c>
      <c r="E33" s="33" t="s">
        <v>171</v>
      </c>
    </row>
    <row r="34" spans="1:5" x14ac:dyDescent="0.25">
      <c r="A34" s="83"/>
      <c r="B34" s="84" t="s">
        <v>172</v>
      </c>
      <c r="C34" s="84"/>
      <c r="D34" s="33" t="s">
        <v>47</v>
      </c>
      <c r="E34" s="33" t="s">
        <v>47</v>
      </c>
    </row>
    <row r="35" spans="1:5" x14ac:dyDescent="0.25">
      <c r="A35" s="79" t="s">
        <v>173</v>
      </c>
      <c r="B35" s="79"/>
      <c r="C35" s="79"/>
      <c r="D35" s="42"/>
      <c r="E35" s="42"/>
    </row>
    <row r="36" spans="1:5" ht="24.6" customHeight="1" x14ac:dyDescent="0.25">
      <c r="A36" s="72" t="s">
        <v>55</v>
      </c>
      <c r="B36" s="72"/>
      <c r="C36" s="34" t="s">
        <v>56</v>
      </c>
      <c r="D36" s="33" t="s">
        <v>174</v>
      </c>
      <c r="E36" s="33" t="s">
        <v>175</v>
      </c>
    </row>
    <row r="37" spans="1:5" x14ac:dyDescent="0.25">
      <c r="A37" s="72" t="s">
        <v>176</v>
      </c>
      <c r="B37" s="72"/>
      <c r="C37" s="72"/>
      <c r="D37" s="33" t="s">
        <v>177</v>
      </c>
      <c r="E37" s="33" t="s">
        <v>177</v>
      </c>
    </row>
    <row r="38" spans="1:5" x14ac:dyDescent="0.25">
      <c r="A38" s="72" t="s">
        <v>65</v>
      </c>
      <c r="B38" s="40" t="s">
        <v>34</v>
      </c>
      <c r="C38" s="34" t="s">
        <v>66</v>
      </c>
      <c r="D38" s="33" t="s">
        <v>178</v>
      </c>
      <c r="E38" s="33" t="s">
        <v>179</v>
      </c>
    </row>
    <row r="39" spans="1:5" x14ac:dyDescent="0.25">
      <c r="A39" s="72"/>
      <c r="B39" s="40" t="s">
        <v>35</v>
      </c>
      <c r="C39" s="34" t="s">
        <v>66</v>
      </c>
      <c r="D39" s="33" t="s">
        <v>180</v>
      </c>
      <c r="E39" s="33" t="s">
        <v>181</v>
      </c>
    </row>
    <row r="40" spans="1:5" x14ac:dyDescent="0.25">
      <c r="A40" s="72"/>
      <c r="B40" s="40" t="s">
        <v>70</v>
      </c>
      <c r="C40" s="34" t="s">
        <v>66</v>
      </c>
      <c r="D40" s="38">
        <v>900</v>
      </c>
      <c r="E40" s="38">
        <v>1050</v>
      </c>
    </row>
    <row r="41" spans="1:5" x14ac:dyDescent="0.25">
      <c r="A41" s="72"/>
      <c r="B41" s="40" t="s">
        <v>71</v>
      </c>
      <c r="C41" s="34" t="s">
        <v>66</v>
      </c>
      <c r="D41" s="38">
        <v>900</v>
      </c>
      <c r="E41" s="38">
        <v>1050</v>
      </c>
    </row>
    <row r="42" spans="1:5" x14ac:dyDescent="0.25">
      <c r="A42" s="72" t="s">
        <v>182</v>
      </c>
      <c r="B42" s="72"/>
      <c r="C42" s="34" t="s">
        <v>37</v>
      </c>
      <c r="D42" s="38">
        <v>18</v>
      </c>
      <c r="E42" s="38">
        <v>26</v>
      </c>
    </row>
    <row r="43" spans="1:5" x14ac:dyDescent="0.25">
      <c r="A43" s="72" t="s">
        <v>183</v>
      </c>
      <c r="B43" s="72"/>
      <c r="C43" s="72"/>
      <c r="D43" s="33" t="s">
        <v>184</v>
      </c>
      <c r="E43" s="33" t="s">
        <v>184</v>
      </c>
    </row>
    <row r="44" spans="1:5" x14ac:dyDescent="0.25">
      <c r="A44" s="72" t="s">
        <v>185</v>
      </c>
      <c r="B44" s="72"/>
      <c r="C44" s="34" t="s">
        <v>66</v>
      </c>
      <c r="D44" s="33">
        <v>850</v>
      </c>
      <c r="E44" s="38">
        <v>840</v>
      </c>
    </row>
    <row r="45" spans="1:5" x14ac:dyDescent="0.25">
      <c r="A45" s="72" t="s">
        <v>186</v>
      </c>
      <c r="B45" s="72"/>
      <c r="C45" s="34" t="s">
        <v>37</v>
      </c>
      <c r="D45" s="38">
        <v>45</v>
      </c>
      <c r="E45" s="38">
        <v>68</v>
      </c>
    </row>
    <row r="46" spans="1:5" x14ac:dyDescent="0.25">
      <c r="A46" s="79" t="s">
        <v>187</v>
      </c>
      <c r="B46" s="79"/>
      <c r="C46" s="79"/>
      <c r="D46" s="42"/>
      <c r="E46" s="42"/>
    </row>
    <row r="47" spans="1:5" ht="15.6" x14ac:dyDescent="0.25">
      <c r="A47" s="72" t="s">
        <v>92</v>
      </c>
      <c r="B47" s="40" t="s">
        <v>93</v>
      </c>
      <c r="C47" s="34" t="s">
        <v>188</v>
      </c>
      <c r="D47" s="46" t="s">
        <v>189</v>
      </c>
      <c r="E47" s="46" t="s">
        <v>190</v>
      </c>
    </row>
    <row r="48" spans="1:5" ht="15.6" x14ac:dyDescent="0.25">
      <c r="A48" s="72"/>
      <c r="B48" s="40" t="s">
        <v>95</v>
      </c>
      <c r="C48" s="34" t="s">
        <v>188</v>
      </c>
      <c r="D48" s="46" t="s">
        <v>191</v>
      </c>
      <c r="E48" s="46" t="s">
        <v>191</v>
      </c>
    </row>
    <row r="49" spans="1:5" x14ac:dyDescent="0.25">
      <c r="A49" s="40" t="s">
        <v>97</v>
      </c>
      <c r="B49" s="72" t="s">
        <v>98</v>
      </c>
      <c r="C49" s="72"/>
      <c r="D49" s="47" t="s">
        <v>192</v>
      </c>
      <c r="E49" s="47" t="s">
        <v>192</v>
      </c>
    </row>
    <row r="50" spans="1:5" x14ac:dyDescent="0.25">
      <c r="A50" s="72" t="s">
        <v>193</v>
      </c>
      <c r="B50" s="72"/>
      <c r="C50" s="72"/>
      <c r="D50" s="41" t="s">
        <v>194</v>
      </c>
      <c r="E50" s="41" t="s">
        <v>194</v>
      </c>
    </row>
    <row r="51" spans="1:5" x14ac:dyDescent="0.25">
      <c r="A51" s="85" t="s">
        <v>195</v>
      </c>
      <c r="B51" s="85"/>
      <c r="C51" s="48" t="s">
        <v>106</v>
      </c>
      <c r="D51" s="49">
        <v>15</v>
      </c>
      <c r="E51" s="49">
        <v>15</v>
      </c>
    </row>
    <row r="52" spans="1:5" x14ac:dyDescent="0.25">
      <c r="A52" s="85" t="s">
        <v>107</v>
      </c>
      <c r="B52" s="85"/>
      <c r="C52" s="48" t="s">
        <v>106</v>
      </c>
      <c r="D52" s="49">
        <v>5</v>
      </c>
      <c r="E52" s="49">
        <v>5</v>
      </c>
    </row>
    <row r="53" spans="1:5" x14ac:dyDescent="0.25">
      <c r="A53" s="79" t="s">
        <v>196</v>
      </c>
      <c r="B53" s="79"/>
      <c r="C53" s="79"/>
      <c r="D53" s="42"/>
      <c r="E53" s="42"/>
    </row>
    <row r="54" spans="1:5" ht="13.2" x14ac:dyDescent="0.25">
      <c r="A54" s="72" t="s">
        <v>101</v>
      </c>
      <c r="B54" s="72"/>
      <c r="C54" s="34" t="s">
        <v>102</v>
      </c>
      <c r="D54" s="33" t="s">
        <v>197</v>
      </c>
      <c r="E54" s="33" t="s">
        <v>198</v>
      </c>
    </row>
    <row r="55" spans="1:5" s="50" customFormat="1" ht="11.4" x14ac:dyDescent="0.2">
      <c r="A55" s="84" t="s">
        <v>199</v>
      </c>
      <c r="B55" s="40" t="s">
        <v>117</v>
      </c>
      <c r="C55" s="34" t="s">
        <v>76</v>
      </c>
      <c r="D55" s="46" t="s">
        <v>200</v>
      </c>
      <c r="E55" s="46" t="s">
        <v>200</v>
      </c>
    </row>
    <row r="56" spans="1:5" s="50" customFormat="1" ht="11.4" x14ac:dyDescent="0.2">
      <c r="A56" s="84"/>
      <c r="B56" s="40" t="s">
        <v>120</v>
      </c>
      <c r="C56" s="34" t="s">
        <v>76</v>
      </c>
      <c r="D56" s="46" t="s">
        <v>201</v>
      </c>
      <c r="E56" s="33" t="s">
        <v>202</v>
      </c>
    </row>
    <row r="57" spans="1:5" s="50" customFormat="1" ht="11.4" x14ac:dyDescent="0.2">
      <c r="A57" s="72" t="s">
        <v>123</v>
      </c>
      <c r="B57" s="40" t="s">
        <v>117</v>
      </c>
      <c r="C57" s="34" t="s">
        <v>124</v>
      </c>
      <c r="D57" s="33">
        <v>10.5</v>
      </c>
      <c r="E57" s="33">
        <v>10.5</v>
      </c>
    </row>
    <row r="58" spans="1:5" s="50" customFormat="1" ht="11.4" x14ac:dyDescent="0.2">
      <c r="A58" s="72"/>
      <c r="B58" s="40" t="s">
        <v>120</v>
      </c>
      <c r="C58" s="34" t="s">
        <v>124</v>
      </c>
      <c r="D58" s="33">
        <v>32.5</v>
      </c>
      <c r="E58" s="33">
        <v>43</v>
      </c>
    </row>
    <row r="59" spans="1:5" s="50" customFormat="1" ht="14.55" customHeight="1" x14ac:dyDescent="0.2">
      <c r="A59" s="81" t="s">
        <v>203</v>
      </c>
      <c r="B59" s="40" t="s">
        <v>204</v>
      </c>
      <c r="C59" s="34" t="s">
        <v>76</v>
      </c>
      <c r="D59" s="33" t="s">
        <v>205</v>
      </c>
      <c r="E59" s="33" t="s">
        <v>205</v>
      </c>
    </row>
    <row r="60" spans="1:5" s="50" customFormat="1" ht="13.2" customHeight="1" x14ac:dyDescent="0.2">
      <c r="A60" s="83"/>
      <c r="B60" s="40" t="s">
        <v>206</v>
      </c>
      <c r="C60" s="34" t="s">
        <v>76</v>
      </c>
      <c r="D60" s="46" t="s">
        <v>207</v>
      </c>
      <c r="E60" s="33" t="s">
        <v>208</v>
      </c>
    </row>
    <row r="61" spans="1:5" s="50" customFormat="1" ht="11.4" x14ac:dyDescent="0.2">
      <c r="A61" s="72" t="s">
        <v>132</v>
      </c>
      <c r="B61" s="40" t="s">
        <v>117</v>
      </c>
      <c r="C61" s="34" t="s">
        <v>124</v>
      </c>
      <c r="D61" s="33">
        <v>12.5</v>
      </c>
      <c r="E61" s="33">
        <v>13</v>
      </c>
    </row>
    <row r="62" spans="1:5" s="50" customFormat="1" ht="11.4" x14ac:dyDescent="0.2">
      <c r="A62" s="72"/>
      <c r="B62" s="40" t="s">
        <v>120</v>
      </c>
      <c r="C62" s="34" t="s">
        <v>124</v>
      </c>
      <c r="D62" s="33">
        <v>35</v>
      </c>
      <c r="E62" s="33">
        <v>46</v>
      </c>
    </row>
  </sheetData>
  <mergeCells count="44">
    <mergeCell ref="A59:A60"/>
    <mergeCell ref="A61:A62"/>
    <mergeCell ref="A51:B51"/>
    <mergeCell ref="A52:B52"/>
    <mergeCell ref="A53:C53"/>
    <mergeCell ref="A54:B54"/>
    <mergeCell ref="A55:A56"/>
    <mergeCell ref="A57:A58"/>
    <mergeCell ref="A50:C50"/>
    <mergeCell ref="A35:C35"/>
    <mergeCell ref="A36:B36"/>
    <mergeCell ref="A37:C37"/>
    <mergeCell ref="A38:A41"/>
    <mergeCell ref="A42:B42"/>
    <mergeCell ref="A43:C43"/>
    <mergeCell ref="A44:B44"/>
    <mergeCell ref="A45:B45"/>
    <mergeCell ref="A46:C46"/>
    <mergeCell ref="A47:A48"/>
    <mergeCell ref="B49:C49"/>
    <mergeCell ref="A26:A27"/>
    <mergeCell ref="A28:A29"/>
    <mergeCell ref="A30:C30"/>
    <mergeCell ref="A31:B31"/>
    <mergeCell ref="A32:A34"/>
    <mergeCell ref="B34:C34"/>
    <mergeCell ref="A25:B25"/>
    <mergeCell ref="A7:B7"/>
    <mergeCell ref="A8:B8"/>
    <mergeCell ref="A9:B9"/>
    <mergeCell ref="A10:A11"/>
    <mergeCell ref="A12:A16"/>
    <mergeCell ref="A17:B17"/>
    <mergeCell ref="A18:C18"/>
    <mergeCell ref="A19:C19"/>
    <mergeCell ref="A20:B20"/>
    <mergeCell ref="A21:A22"/>
    <mergeCell ref="A23:A24"/>
    <mergeCell ref="A6:B6"/>
    <mergeCell ref="A1:E1"/>
    <mergeCell ref="A2:C2"/>
    <mergeCell ref="A3:C3"/>
    <mergeCell ref="A4:C4"/>
    <mergeCell ref="A5:B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Specs(9-12K)</vt:lpstr>
      <vt:lpstr>SPECS (18-24K)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丁文瑞</dc:creator>
  <cp:lastModifiedBy>TongTong</cp:lastModifiedBy>
  <dcterms:created xsi:type="dcterms:W3CDTF">2021-07-15T09:40:54Z</dcterms:created>
  <dcterms:modified xsi:type="dcterms:W3CDTF">2022-05-16T06:45:07Z</dcterms:modified>
</cp:coreProperties>
</file>